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E159" i="1"/>
  <c r="AD159"/>
  <c r="AC159"/>
  <c r="AA159"/>
  <c r="Z159"/>
  <c r="Y159"/>
  <c r="W159"/>
  <c r="V159"/>
  <c r="U159"/>
  <c r="S159"/>
  <c r="Q159"/>
  <c r="O159"/>
  <c r="N159"/>
  <c r="M159"/>
  <c r="K159"/>
  <c r="J159"/>
  <c r="I159"/>
  <c r="G159"/>
  <c r="F159"/>
  <c r="E159"/>
  <c r="AI158"/>
  <c r="AM158" s="1"/>
  <c r="AH158"/>
  <c r="AG158"/>
  <c r="AJ158" s="1"/>
  <c r="AF158"/>
  <c r="AB158"/>
  <c r="X158"/>
  <c r="T158"/>
  <c r="S158"/>
  <c r="R158"/>
  <c r="AL158" s="1"/>
  <c r="Q158"/>
  <c r="P158"/>
  <c r="L158"/>
  <c r="H158"/>
  <c r="AI157"/>
  <c r="AM157" s="1"/>
  <c r="AH157"/>
  <c r="AG157"/>
  <c r="AJ157" s="1"/>
  <c r="AF157"/>
  <c r="AB157"/>
  <c r="X157"/>
  <c r="S157"/>
  <c r="R157"/>
  <c r="T157" s="1"/>
  <c r="Q157"/>
  <c r="P157"/>
  <c r="L157"/>
  <c r="H157"/>
  <c r="AI156"/>
  <c r="AM156" s="1"/>
  <c r="AH156"/>
  <c r="AG156"/>
  <c r="AJ156" s="1"/>
  <c r="AF156"/>
  <c r="AB156"/>
  <c r="X156"/>
  <c r="T156"/>
  <c r="S156"/>
  <c r="R156"/>
  <c r="AL156" s="1"/>
  <c r="Q156"/>
  <c r="P156"/>
  <c r="L156"/>
  <c r="H156"/>
  <c r="AI155"/>
  <c r="AM155" s="1"/>
  <c r="AH155"/>
  <c r="AG155"/>
  <c r="AJ155" s="1"/>
  <c r="AF155"/>
  <c r="AB155"/>
  <c r="X155"/>
  <c r="S155"/>
  <c r="R155"/>
  <c r="T155" s="1"/>
  <c r="Q155"/>
  <c r="P155"/>
  <c r="L155"/>
  <c r="H155"/>
  <c r="AI154"/>
  <c r="AM154" s="1"/>
  <c r="AH154"/>
  <c r="AG154"/>
  <c r="AJ154" s="1"/>
  <c r="AF154"/>
  <c r="AB154"/>
  <c r="X154"/>
  <c r="T154"/>
  <c r="S154"/>
  <c r="R154"/>
  <c r="AL154" s="1"/>
  <c r="Q154"/>
  <c r="P154"/>
  <c r="L154"/>
  <c r="H154"/>
  <c r="AI153"/>
  <c r="AM153" s="1"/>
  <c r="AH153"/>
  <c r="AG153"/>
  <c r="AJ153" s="1"/>
  <c r="AF153"/>
  <c r="AB153"/>
  <c r="X153"/>
  <c r="S153"/>
  <c r="R153"/>
  <c r="T153" s="1"/>
  <c r="Q153"/>
  <c r="P153"/>
  <c r="L153"/>
  <c r="H153"/>
  <c r="AI152"/>
  <c r="AM152" s="1"/>
  <c r="AH152"/>
  <c r="AG152"/>
  <c r="AJ152" s="1"/>
  <c r="AF152"/>
  <c r="AB152"/>
  <c r="X152"/>
  <c r="T152"/>
  <c r="S152"/>
  <c r="R152"/>
  <c r="AL152" s="1"/>
  <c r="Q152"/>
  <c r="P152"/>
  <c r="L152"/>
  <c r="H152"/>
  <c r="AI151"/>
  <c r="AM151" s="1"/>
  <c r="AH151"/>
  <c r="AG151"/>
  <c r="AJ151" s="1"/>
  <c r="AF151"/>
  <c r="AB151"/>
  <c r="X151"/>
  <c r="S151"/>
  <c r="R151"/>
  <c r="T151" s="1"/>
  <c r="Q151"/>
  <c r="P151"/>
  <c r="L151"/>
  <c r="H151"/>
  <c r="AK150"/>
  <c r="AN150" s="1"/>
  <c r="AI150"/>
  <c r="AM150" s="1"/>
  <c r="AH150"/>
  <c r="AG150"/>
  <c r="AJ150" s="1"/>
  <c r="AF150"/>
  <c r="AB150"/>
  <c r="X150"/>
  <c r="T150"/>
  <c r="S150"/>
  <c r="R150"/>
  <c r="AL150" s="1"/>
  <c r="Q150"/>
  <c r="P150"/>
  <c r="L150"/>
  <c r="H150"/>
  <c r="AM149"/>
  <c r="AI149"/>
  <c r="AH149"/>
  <c r="AG149"/>
  <c r="AF149"/>
  <c r="AB149"/>
  <c r="X149"/>
  <c r="S149"/>
  <c r="R149"/>
  <c r="Q149"/>
  <c r="P149"/>
  <c r="L149"/>
  <c r="H149"/>
  <c r="AI148"/>
  <c r="AM148" s="1"/>
  <c r="AH148"/>
  <c r="AG148"/>
  <c r="AJ148" s="1"/>
  <c r="AF148"/>
  <c r="AB148"/>
  <c r="X148"/>
  <c r="T148"/>
  <c r="S148"/>
  <c r="R148"/>
  <c r="AL148" s="1"/>
  <c r="Q148"/>
  <c r="P148"/>
  <c r="L148"/>
  <c r="H148"/>
  <c r="AI147"/>
  <c r="AM147" s="1"/>
  <c r="AH147"/>
  <c r="AG147"/>
  <c r="AF147"/>
  <c r="AB147"/>
  <c r="X147"/>
  <c r="S147"/>
  <c r="R147"/>
  <c r="Q147"/>
  <c r="P147"/>
  <c r="L147"/>
  <c r="H147"/>
  <c r="AK146"/>
  <c r="AN146" s="1"/>
  <c r="AI146"/>
  <c r="AM146" s="1"/>
  <c r="AH146"/>
  <c r="AG146"/>
  <c r="AJ146" s="1"/>
  <c r="AF146"/>
  <c r="AB146"/>
  <c r="X146"/>
  <c r="T146"/>
  <c r="S146"/>
  <c r="R146"/>
  <c r="AL146" s="1"/>
  <c r="Q146"/>
  <c r="P146"/>
  <c r="L146"/>
  <c r="H146"/>
  <c r="AM145"/>
  <c r="AI145"/>
  <c r="AH145"/>
  <c r="AG145"/>
  <c r="AJ145" s="1"/>
  <c r="AF145"/>
  <c r="AB145"/>
  <c r="X145"/>
  <c r="S145"/>
  <c r="R145"/>
  <c r="Q145"/>
  <c r="P145"/>
  <c r="L145"/>
  <c r="H145"/>
  <c r="AI144"/>
  <c r="AM144" s="1"/>
  <c r="AH144"/>
  <c r="AG144"/>
  <c r="AJ144" s="1"/>
  <c r="AF144"/>
  <c r="AB144"/>
  <c r="X144"/>
  <c r="T144"/>
  <c r="S144"/>
  <c r="R144"/>
  <c r="AL144" s="1"/>
  <c r="Q144"/>
  <c r="P144"/>
  <c r="L144"/>
  <c r="H144"/>
  <c r="AI143"/>
  <c r="AM143" s="1"/>
  <c r="AH143"/>
  <c r="AG143"/>
  <c r="AJ143" s="1"/>
  <c r="AF143"/>
  <c r="AB143"/>
  <c r="X143"/>
  <c r="S143"/>
  <c r="R143"/>
  <c r="Q143"/>
  <c r="P143"/>
  <c r="L143"/>
  <c r="H143"/>
  <c r="AK142"/>
  <c r="AN142" s="1"/>
  <c r="AI142"/>
  <c r="AM142" s="1"/>
  <c r="AH142"/>
  <c r="AG142"/>
  <c r="AJ142" s="1"/>
  <c r="AF142"/>
  <c r="AB142"/>
  <c r="X142"/>
  <c r="T142"/>
  <c r="S142"/>
  <c r="R142"/>
  <c r="AL142" s="1"/>
  <c r="Q142"/>
  <c r="P142"/>
  <c r="L142"/>
  <c r="H142"/>
  <c r="AM141"/>
  <c r="AI141"/>
  <c r="AH141"/>
  <c r="AG141"/>
  <c r="AF141"/>
  <c r="AB141"/>
  <c r="X141"/>
  <c r="S141"/>
  <c r="R141"/>
  <c r="Q141"/>
  <c r="P141"/>
  <c r="L141"/>
  <c r="H141"/>
  <c r="AI140"/>
  <c r="AM140" s="1"/>
  <c r="AH140"/>
  <c r="AG140"/>
  <c r="AJ140" s="1"/>
  <c r="AF140"/>
  <c r="AB140"/>
  <c r="X140"/>
  <c r="T140"/>
  <c r="S140"/>
  <c r="R140"/>
  <c r="AL140" s="1"/>
  <c r="Q140"/>
  <c r="P140"/>
  <c r="L140"/>
  <c r="H140"/>
  <c r="AI139"/>
  <c r="AM139" s="1"/>
  <c r="AH139"/>
  <c r="AG139"/>
  <c r="AF139"/>
  <c r="AB139"/>
  <c r="X139"/>
  <c r="S139"/>
  <c r="R139"/>
  <c r="Q139"/>
  <c r="P139"/>
  <c r="L139"/>
  <c r="H139"/>
  <c r="AK138"/>
  <c r="AN138" s="1"/>
  <c r="AI138"/>
  <c r="AM138" s="1"/>
  <c r="AH138"/>
  <c r="AG138"/>
  <c r="AJ138" s="1"/>
  <c r="AF138"/>
  <c r="AB138"/>
  <c r="X138"/>
  <c r="T138"/>
  <c r="S138"/>
  <c r="R138"/>
  <c r="AL138" s="1"/>
  <c r="Q138"/>
  <c r="P138"/>
  <c r="L138"/>
  <c r="H138"/>
  <c r="AM137"/>
  <c r="AI137"/>
  <c r="AH137"/>
  <c r="AG137"/>
  <c r="AJ137" s="1"/>
  <c r="AF137"/>
  <c r="AB137"/>
  <c r="X137"/>
  <c r="S137"/>
  <c r="R137"/>
  <c r="Q137"/>
  <c r="P137"/>
  <c r="L137"/>
  <c r="H137"/>
  <c r="AI136"/>
  <c r="AM136" s="1"/>
  <c r="AH136"/>
  <c r="AG136"/>
  <c r="AF136"/>
  <c r="AB136"/>
  <c r="X136"/>
  <c r="S136"/>
  <c r="R136"/>
  <c r="AL136" s="1"/>
  <c r="Q136"/>
  <c r="P136"/>
  <c r="L136"/>
  <c r="H136"/>
  <c r="AM135"/>
  <c r="AK135"/>
  <c r="AN135" s="1"/>
  <c r="AI135"/>
  <c r="AH135"/>
  <c r="AG135"/>
  <c r="AJ135" s="1"/>
  <c r="AF135"/>
  <c r="AB135"/>
  <c r="X135"/>
  <c r="T135"/>
  <c r="S135"/>
  <c r="R135"/>
  <c r="AL135" s="1"/>
  <c r="Q135"/>
  <c r="P135"/>
  <c r="L135"/>
  <c r="H135"/>
  <c r="AM134"/>
  <c r="AI134"/>
  <c r="AH134"/>
  <c r="AG134"/>
  <c r="AJ134" s="1"/>
  <c r="AF134"/>
  <c r="AB134"/>
  <c r="X134"/>
  <c r="T134"/>
  <c r="S134"/>
  <c r="R134"/>
  <c r="AL134" s="1"/>
  <c r="Q134"/>
  <c r="P134"/>
  <c r="L134"/>
  <c r="H134"/>
  <c r="AK133"/>
  <c r="AI133"/>
  <c r="AM133" s="1"/>
  <c r="AH133"/>
  <c r="AG133"/>
  <c r="AF133"/>
  <c r="AB133"/>
  <c r="X133"/>
  <c r="S133"/>
  <c r="R133"/>
  <c r="AL133" s="1"/>
  <c r="Q133"/>
  <c r="P133"/>
  <c r="L133"/>
  <c r="H133"/>
  <c r="AI132"/>
  <c r="AM132" s="1"/>
  <c r="AH132"/>
  <c r="AG132"/>
  <c r="AF132"/>
  <c r="AB132"/>
  <c r="X132"/>
  <c r="S132"/>
  <c r="R132"/>
  <c r="AL132" s="1"/>
  <c r="Q132"/>
  <c r="P132"/>
  <c r="L132"/>
  <c r="H132"/>
  <c r="AM131"/>
  <c r="AK131"/>
  <c r="AN131" s="1"/>
  <c r="AI131"/>
  <c r="AH131"/>
  <c r="AG131"/>
  <c r="AJ131" s="1"/>
  <c r="AF131"/>
  <c r="AB131"/>
  <c r="X131"/>
  <c r="T131"/>
  <c r="S131"/>
  <c r="R131"/>
  <c r="AL131" s="1"/>
  <c r="Q131"/>
  <c r="P131"/>
  <c r="L131"/>
  <c r="H131"/>
  <c r="AM130"/>
  <c r="AI130"/>
  <c r="AH130"/>
  <c r="AG130"/>
  <c r="AJ130" s="1"/>
  <c r="AF130"/>
  <c r="AB130"/>
  <c r="X130"/>
  <c r="T130"/>
  <c r="S130"/>
  <c r="R130"/>
  <c r="AL130" s="1"/>
  <c r="Q130"/>
  <c r="P130"/>
  <c r="L130"/>
  <c r="H130"/>
  <c r="AK129"/>
  <c r="AI129"/>
  <c r="AM129" s="1"/>
  <c r="AH129"/>
  <c r="AG129"/>
  <c r="AF129"/>
  <c r="AB129"/>
  <c r="X129"/>
  <c r="S129"/>
  <c r="R129"/>
  <c r="AL129" s="1"/>
  <c r="Q129"/>
  <c r="P129"/>
  <c r="L129"/>
  <c r="H129"/>
  <c r="AI128"/>
  <c r="AM128" s="1"/>
  <c r="AH128"/>
  <c r="AG128"/>
  <c r="AF128"/>
  <c r="AB128"/>
  <c r="X128"/>
  <c r="S128"/>
  <c r="R128"/>
  <c r="AL128" s="1"/>
  <c r="Q128"/>
  <c r="P128"/>
  <c r="L128"/>
  <c r="H128"/>
  <c r="AM127"/>
  <c r="AK127"/>
  <c r="AN127" s="1"/>
  <c r="AI127"/>
  <c r="AH127"/>
  <c r="AG127"/>
  <c r="AJ127" s="1"/>
  <c r="AF127"/>
  <c r="AB127"/>
  <c r="X127"/>
  <c r="T127"/>
  <c r="S127"/>
  <c r="R127"/>
  <c r="AL127" s="1"/>
  <c r="Q127"/>
  <c r="P127"/>
  <c r="L127"/>
  <c r="H127"/>
  <c r="AM126"/>
  <c r="AI126"/>
  <c r="AH126"/>
  <c r="AG126"/>
  <c r="AJ126" s="1"/>
  <c r="AF126"/>
  <c r="AB126"/>
  <c r="X126"/>
  <c r="T126"/>
  <c r="S126"/>
  <c r="R126"/>
  <c r="AL126" s="1"/>
  <c r="Q126"/>
  <c r="P126"/>
  <c r="L126"/>
  <c r="H126"/>
  <c r="AK125"/>
  <c r="AI125"/>
  <c r="AM125" s="1"/>
  <c r="AH125"/>
  <c r="AG125"/>
  <c r="AF125"/>
  <c r="AB125"/>
  <c r="X125"/>
  <c r="S125"/>
  <c r="R125"/>
  <c r="AL125" s="1"/>
  <c r="Q125"/>
  <c r="P125"/>
  <c r="L125"/>
  <c r="H125"/>
  <c r="AI124"/>
  <c r="AM124" s="1"/>
  <c r="AH124"/>
  <c r="AG124"/>
  <c r="AF124"/>
  <c r="AB124"/>
  <c r="X124"/>
  <c r="S124"/>
  <c r="R124"/>
  <c r="AL124" s="1"/>
  <c r="Q124"/>
  <c r="P124"/>
  <c r="L124"/>
  <c r="H124"/>
  <c r="AM123"/>
  <c r="AK123"/>
  <c r="AN123" s="1"/>
  <c r="AI123"/>
  <c r="AH123"/>
  <c r="AG123"/>
  <c r="AJ123" s="1"/>
  <c r="AF123"/>
  <c r="AB123"/>
  <c r="X123"/>
  <c r="T123"/>
  <c r="S123"/>
  <c r="R123"/>
  <c r="AL123" s="1"/>
  <c r="Q123"/>
  <c r="P123"/>
  <c r="L123"/>
  <c r="H123"/>
  <c r="AM122"/>
  <c r="AI122"/>
  <c r="AH122"/>
  <c r="AG122"/>
  <c r="AJ122" s="1"/>
  <c r="AF122"/>
  <c r="AB122"/>
  <c r="X122"/>
  <c r="T122"/>
  <c r="S122"/>
  <c r="R122"/>
  <c r="AL122" s="1"/>
  <c r="Q122"/>
  <c r="P122"/>
  <c r="L122"/>
  <c r="H122"/>
  <c r="AK121"/>
  <c r="AI121"/>
  <c r="AM121" s="1"/>
  <c r="AH121"/>
  <c r="AG121"/>
  <c r="AF121"/>
  <c r="AB121"/>
  <c r="X121"/>
  <c r="S121"/>
  <c r="R121"/>
  <c r="AL121" s="1"/>
  <c r="Q121"/>
  <c r="P121"/>
  <c r="L121"/>
  <c r="H121"/>
  <c r="AI120"/>
  <c r="AM120" s="1"/>
  <c r="AH120"/>
  <c r="AG120"/>
  <c r="AF120"/>
  <c r="AB120"/>
  <c r="X120"/>
  <c r="S120"/>
  <c r="R120"/>
  <c r="AL120" s="1"/>
  <c r="Q120"/>
  <c r="P120"/>
  <c r="L120"/>
  <c r="H120"/>
  <c r="AM119"/>
  <c r="AK119"/>
  <c r="AN119" s="1"/>
  <c r="AI119"/>
  <c r="AH119"/>
  <c r="AG119"/>
  <c r="AJ119" s="1"/>
  <c r="AF119"/>
  <c r="AB119"/>
  <c r="X119"/>
  <c r="T119"/>
  <c r="S119"/>
  <c r="R119"/>
  <c r="AL119" s="1"/>
  <c r="Q119"/>
  <c r="P119"/>
  <c r="L119"/>
  <c r="H119"/>
  <c r="AM118"/>
  <c r="AI118"/>
  <c r="AH118"/>
  <c r="AG118"/>
  <c r="AJ118" s="1"/>
  <c r="AF118"/>
  <c r="AB118"/>
  <c r="X118"/>
  <c r="T118"/>
  <c r="S118"/>
  <c r="R118"/>
  <c r="AL118" s="1"/>
  <c r="Q118"/>
  <c r="P118"/>
  <c r="L118"/>
  <c r="H118"/>
  <c r="AK117"/>
  <c r="AI117"/>
  <c r="AM117" s="1"/>
  <c r="AH117"/>
  <c r="AG117"/>
  <c r="AF117"/>
  <c r="AB117"/>
  <c r="X117"/>
  <c r="S117"/>
  <c r="R117"/>
  <c r="AL117" s="1"/>
  <c r="Q117"/>
  <c r="P117"/>
  <c r="L117"/>
  <c r="H117"/>
  <c r="AI116"/>
  <c r="AM116" s="1"/>
  <c r="AH116"/>
  <c r="AG116"/>
  <c r="AF116"/>
  <c r="AB116"/>
  <c r="X116"/>
  <c r="S116"/>
  <c r="R116"/>
  <c r="AL116" s="1"/>
  <c r="Q116"/>
  <c r="P116"/>
  <c r="L116"/>
  <c r="H116"/>
  <c r="AM115"/>
  <c r="AK115"/>
  <c r="AN115" s="1"/>
  <c r="AI115"/>
  <c r="AH115"/>
  <c r="AG115"/>
  <c r="AJ115" s="1"/>
  <c r="AF115"/>
  <c r="AB115"/>
  <c r="X115"/>
  <c r="T115"/>
  <c r="S115"/>
  <c r="R115"/>
  <c r="AL115" s="1"/>
  <c r="Q115"/>
  <c r="P115"/>
  <c r="L115"/>
  <c r="H115"/>
  <c r="AM114"/>
  <c r="AI114"/>
  <c r="AH114"/>
  <c r="AG114"/>
  <c r="AJ114" s="1"/>
  <c r="AF114"/>
  <c r="AB114"/>
  <c r="X114"/>
  <c r="T114"/>
  <c r="S114"/>
  <c r="R114"/>
  <c r="AL114" s="1"/>
  <c r="Q114"/>
  <c r="P114"/>
  <c r="L114"/>
  <c r="H114"/>
  <c r="AK113"/>
  <c r="AI113"/>
  <c r="AM113" s="1"/>
  <c r="AH113"/>
  <c r="AG113"/>
  <c r="AF113"/>
  <c r="AB113"/>
  <c r="X113"/>
  <c r="S113"/>
  <c r="R113"/>
  <c r="AL113" s="1"/>
  <c r="Q113"/>
  <c r="P113"/>
  <c r="L113"/>
  <c r="H113"/>
  <c r="AI112"/>
  <c r="AM112" s="1"/>
  <c r="AH112"/>
  <c r="AG112"/>
  <c r="AF112"/>
  <c r="AB112"/>
  <c r="X112"/>
  <c r="S112"/>
  <c r="R112"/>
  <c r="AL112" s="1"/>
  <c r="Q112"/>
  <c r="P112"/>
  <c r="L112"/>
  <c r="H112"/>
  <c r="AM111"/>
  <c r="AK111"/>
  <c r="AN111" s="1"/>
  <c r="AI111"/>
  <c r="AH111"/>
  <c r="AG111"/>
  <c r="AJ111" s="1"/>
  <c r="AF111"/>
  <c r="AB111"/>
  <c r="X111"/>
  <c r="T111"/>
  <c r="S111"/>
  <c r="R111"/>
  <c r="AL111" s="1"/>
  <c r="Q111"/>
  <c r="P111"/>
  <c r="L111"/>
  <c r="H111"/>
  <c r="AM110"/>
  <c r="AI110"/>
  <c r="AH110"/>
  <c r="AG110"/>
  <c r="AJ110" s="1"/>
  <c r="AF110"/>
  <c r="AB110"/>
  <c r="X110"/>
  <c r="T110"/>
  <c r="S110"/>
  <c r="R110"/>
  <c r="AL110" s="1"/>
  <c r="Q110"/>
  <c r="P110"/>
  <c r="L110"/>
  <c r="H110"/>
  <c r="AK109"/>
  <c r="AI109"/>
  <c r="AM109" s="1"/>
  <c r="AH109"/>
  <c r="AG109"/>
  <c r="AF109"/>
  <c r="AB109"/>
  <c r="X109"/>
  <c r="S109"/>
  <c r="R109"/>
  <c r="AL109" s="1"/>
  <c r="Q109"/>
  <c r="P109"/>
  <c r="L109"/>
  <c r="H109"/>
  <c r="AI108"/>
  <c r="AM108" s="1"/>
  <c r="AH108"/>
  <c r="AG108"/>
  <c r="AF108"/>
  <c r="AB108"/>
  <c r="X108"/>
  <c r="S108"/>
  <c r="R108"/>
  <c r="AL108" s="1"/>
  <c r="Q108"/>
  <c r="P108"/>
  <c r="L108"/>
  <c r="H108"/>
  <c r="AM107"/>
  <c r="AK107"/>
  <c r="AN107" s="1"/>
  <c r="AI107"/>
  <c r="AH107"/>
  <c r="AG107"/>
  <c r="AJ107" s="1"/>
  <c r="AF107"/>
  <c r="AB107"/>
  <c r="X107"/>
  <c r="T107"/>
  <c r="S107"/>
  <c r="R107"/>
  <c r="AL107" s="1"/>
  <c r="Q107"/>
  <c r="P107"/>
  <c r="L107"/>
  <c r="H107"/>
  <c r="AM106"/>
  <c r="AI106"/>
  <c r="AH106"/>
  <c r="AG106"/>
  <c r="AJ106" s="1"/>
  <c r="AF106"/>
  <c r="AB106"/>
  <c r="X106"/>
  <c r="T106"/>
  <c r="S106"/>
  <c r="R106"/>
  <c r="AL106" s="1"/>
  <c r="Q106"/>
  <c r="P106"/>
  <c r="L106"/>
  <c r="H106"/>
  <c r="AK105"/>
  <c r="AI105"/>
  <c r="AM105" s="1"/>
  <c r="AH105"/>
  <c r="AG105"/>
  <c r="AF105"/>
  <c r="AB105"/>
  <c r="X105"/>
  <c r="S105"/>
  <c r="R105"/>
  <c r="AL105" s="1"/>
  <c r="Q105"/>
  <c r="P105"/>
  <c r="L105"/>
  <c r="H105"/>
  <c r="AI104"/>
  <c r="AM104" s="1"/>
  <c r="AH104"/>
  <c r="AG104"/>
  <c r="AF104"/>
  <c r="AB104"/>
  <c r="X104"/>
  <c r="S104"/>
  <c r="R104"/>
  <c r="AL104" s="1"/>
  <c r="Q104"/>
  <c r="P104"/>
  <c r="L104"/>
  <c r="H104"/>
  <c r="AM103"/>
  <c r="AK103"/>
  <c r="AN103" s="1"/>
  <c r="AI103"/>
  <c r="AH103"/>
  <c r="AG103"/>
  <c r="AJ103" s="1"/>
  <c r="AF103"/>
  <c r="AB103"/>
  <c r="X103"/>
  <c r="T103"/>
  <c r="S103"/>
  <c r="R103"/>
  <c r="AL103" s="1"/>
  <c r="Q103"/>
  <c r="P103"/>
  <c r="L103"/>
  <c r="H103"/>
  <c r="AM102"/>
  <c r="AI102"/>
  <c r="AH102"/>
  <c r="AG102"/>
  <c r="AJ102" s="1"/>
  <c r="AF102"/>
  <c r="AB102"/>
  <c r="X102"/>
  <c r="T102"/>
  <c r="S102"/>
  <c r="R102"/>
  <c r="AL102" s="1"/>
  <c r="Q102"/>
  <c r="P102"/>
  <c r="L102"/>
  <c r="H102"/>
  <c r="AK101"/>
  <c r="AI101"/>
  <c r="AM101" s="1"/>
  <c r="AH101"/>
  <c r="AG101"/>
  <c r="AF101"/>
  <c r="AB101"/>
  <c r="X101"/>
  <c r="S101"/>
  <c r="R101"/>
  <c r="AL101" s="1"/>
  <c r="Q101"/>
  <c r="P101"/>
  <c r="L101"/>
  <c r="H101"/>
  <c r="AI100"/>
  <c r="AM100" s="1"/>
  <c r="AH100"/>
  <c r="AG100"/>
  <c r="AF100"/>
  <c r="AB100"/>
  <c r="X100"/>
  <c r="S100"/>
  <c r="R100"/>
  <c r="AL100" s="1"/>
  <c r="Q100"/>
  <c r="P100"/>
  <c r="L100"/>
  <c r="H100"/>
  <c r="AM99"/>
  <c r="AK99"/>
  <c r="AN99" s="1"/>
  <c r="AI99"/>
  <c r="AH99"/>
  <c r="AG99"/>
  <c r="AJ99" s="1"/>
  <c r="AF99"/>
  <c r="AB99"/>
  <c r="X99"/>
  <c r="T99"/>
  <c r="S99"/>
  <c r="R99"/>
  <c r="AL99" s="1"/>
  <c r="Q99"/>
  <c r="P99"/>
  <c r="L99"/>
  <c r="H99"/>
  <c r="AM98"/>
  <c r="AI98"/>
  <c r="AH98"/>
  <c r="AG98"/>
  <c r="AJ98" s="1"/>
  <c r="AF98"/>
  <c r="AB98"/>
  <c r="X98"/>
  <c r="T98"/>
  <c r="S98"/>
  <c r="R98"/>
  <c r="AL98" s="1"/>
  <c r="Q98"/>
  <c r="P98"/>
  <c r="L98"/>
  <c r="H98"/>
  <c r="AK97"/>
  <c r="AI97"/>
  <c r="AM97" s="1"/>
  <c r="AH97"/>
  <c r="AG97"/>
  <c r="AF97"/>
  <c r="AB97"/>
  <c r="X97"/>
  <c r="S97"/>
  <c r="R97"/>
  <c r="AL97" s="1"/>
  <c r="Q97"/>
  <c r="P97"/>
  <c r="L97"/>
  <c r="H97"/>
  <c r="AI96"/>
  <c r="AM96" s="1"/>
  <c r="AH96"/>
  <c r="AG96"/>
  <c r="AF96"/>
  <c r="AB96"/>
  <c r="X96"/>
  <c r="S96"/>
  <c r="R96"/>
  <c r="AL96" s="1"/>
  <c r="Q96"/>
  <c r="P96"/>
  <c r="L96"/>
  <c r="H96"/>
  <c r="AM95"/>
  <c r="AK95"/>
  <c r="AN95" s="1"/>
  <c r="AI95"/>
  <c r="AH95"/>
  <c r="AG95"/>
  <c r="AJ95" s="1"/>
  <c r="AF95"/>
  <c r="AB95"/>
  <c r="X95"/>
  <c r="T95"/>
  <c r="S95"/>
  <c r="R95"/>
  <c r="AL95" s="1"/>
  <c r="Q95"/>
  <c r="P95"/>
  <c r="L95"/>
  <c r="H95"/>
  <c r="AM94"/>
  <c r="AI94"/>
  <c r="AH94"/>
  <c r="AG94"/>
  <c r="AJ94" s="1"/>
  <c r="AF94"/>
  <c r="AB94"/>
  <c r="X94"/>
  <c r="T94"/>
  <c r="S94"/>
  <c r="R94"/>
  <c r="AL94" s="1"/>
  <c r="Q94"/>
  <c r="P94"/>
  <c r="L94"/>
  <c r="H94"/>
  <c r="AK93"/>
  <c r="AI93"/>
  <c r="AM93" s="1"/>
  <c r="AH93"/>
  <c r="AG93"/>
  <c r="AF93"/>
  <c r="AB93"/>
  <c r="X93"/>
  <c r="S93"/>
  <c r="R93"/>
  <c r="AL93" s="1"/>
  <c r="Q93"/>
  <c r="P93"/>
  <c r="L93"/>
  <c r="H93"/>
  <c r="AI92"/>
  <c r="AM92" s="1"/>
  <c r="AH92"/>
  <c r="AG92"/>
  <c r="AF92"/>
  <c r="AB92"/>
  <c r="X92"/>
  <c r="S92"/>
  <c r="R92"/>
  <c r="AL92" s="1"/>
  <c r="Q92"/>
  <c r="P92"/>
  <c r="L92"/>
  <c r="H92"/>
  <c r="AM91"/>
  <c r="AK91"/>
  <c r="AN91" s="1"/>
  <c r="AI91"/>
  <c r="AH91"/>
  <c r="AG91"/>
  <c r="AJ91" s="1"/>
  <c r="AF91"/>
  <c r="AB91"/>
  <c r="X91"/>
  <c r="T91"/>
  <c r="S91"/>
  <c r="R91"/>
  <c r="AL91" s="1"/>
  <c r="Q91"/>
  <c r="P91"/>
  <c r="L91"/>
  <c r="H91"/>
  <c r="AM90"/>
  <c r="AI90"/>
  <c r="AH90"/>
  <c r="AG90"/>
  <c r="AJ90" s="1"/>
  <c r="AF90"/>
  <c r="AB90"/>
  <c r="X90"/>
  <c r="T90"/>
  <c r="S90"/>
  <c r="R90"/>
  <c r="AL90" s="1"/>
  <c r="Q90"/>
  <c r="P90"/>
  <c r="L90"/>
  <c r="H90"/>
  <c r="AK89"/>
  <c r="AI89"/>
  <c r="AM89" s="1"/>
  <c r="AH89"/>
  <c r="AG89"/>
  <c r="AF89"/>
  <c r="AB89"/>
  <c r="X89"/>
  <c r="S89"/>
  <c r="R89"/>
  <c r="AL89" s="1"/>
  <c r="Q89"/>
  <c r="P89"/>
  <c r="L89"/>
  <c r="H89"/>
  <c r="AI88"/>
  <c r="AM88" s="1"/>
  <c r="AH88"/>
  <c r="AG88"/>
  <c r="AF88"/>
  <c r="AB88"/>
  <c r="X88"/>
  <c r="S88"/>
  <c r="R88"/>
  <c r="AL88" s="1"/>
  <c r="Q88"/>
  <c r="P88"/>
  <c r="L88"/>
  <c r="H88"/>
  <c r="AM87"/>
  <c r="AK87"/>
  <c r="AN87" s="1"/>
  <c r="AI87"/>
  <c r="AH87"/>
  <c r="AG87"/>
  <c r="AJ87" s="1"/>
  <c r="AF87"/>
  <c r="AB87"/>
  <c r="X87"/>
  <c r="T87"/>
  <c r="S87"/>
  <c r="R87"/>
  <c r="AL87" s="1"/>
  <c r="Q87"/>
  <c r="P87"/>
  <c r="L87"/>
  <c r="H87"/>
  <c r="AM86"/>
  <c r="AI86"/>
  <c r="AH86"/>
  <c r="AG86"/>
  <c r="AJ86" s="1"/>
  <c r="AF86"/>
  <c r="AB86"/>
  <c r="X86"/>
  <c r="T86"/>
  <c r="S86"/>
  <c r="R86"/>
  <c r="AL86" s="1"/>
  <c r="Q86"/>
  <c r="P86"/>
  <c r="L86"/>
  <c r="H86"/>
  <c r="AK85"/>
  <c r="AI85"/>
  <c r="AM85" s="1"/>
  <c r="AH85"/>
  <c r="AG85"/>
  <c r="AF85"/>
  <c r="AB85"/>
  <c r="X85"/>
  <c r="S85"/>
  <c r="R85"/>
  <c r="AL85" s="1"/>
  <c r="Q85"/>
  <c r="P85"/>
  <c r="L85"/>
  <c r="H85"/>
  <c r="AI84"/>
  <c r="AM84" s="1"/>
  <c r="AH84"/>
  <c r="AG84"/>
  <c r="AF84"/>
  <c r="AB84"/>
  <c r="X84"/>
  <c r="S84"/>
  <c r="R84"/>
  <c r="AL84" s="1"/>
  <c r="Q84"/>
  <c r="P84"/>
  <c r="L84"/>
  <c r="H84"/>
  <c r="AM83"/>
  <c r="AK83"/>
  <c r="AN83" s="1"/>
  <c r="AI83"/>
  <c r="AH83"/>
  <c r="AG83"/>
  <c r="AJ83" s="1"/>
  <c r="AF83"/>
  <c r="AB83"/>
  <c r="X83"/>
  <c r="T83"/>
  <c r="S83"/>
  <c r="R83"/>
  <c r="AL83" s="1"/>
  <c r="Q83"/>
  <c r="P83"/>
  <c r="L83"/>
  <c r="H83"/>
  <c r="AM82"/>
  <c r="AI82"/>
  <c r="AH82"/>
  <c r="AG82"/>
  <c r="AJ82" s="1"/>
  <c r="AF82"/>
  <c r="AB82"/>
  <c r="X82"/>
  <c r="T82"/>
  <c r="S82"/>
  <c r="R82"/>
  <c r="AL82" s="1"/>
  <c r="Q82"/>
  <c r="P82"/>
  <c r="L82"/>
  <c r="H82"/>
  <c r="AK81"/>
  <c r="AI81"/>
  <c r="AM81" s="1"/>
  <c r="AH81"/>
  <c r="AG81"/>
  <c r="AF81"/>
  <c r="AB81"/>
  <c r="X81"/>
  <c r="S81"/>
  <c r="R81"/>
  <c r="AL81" s="1"/>
  <c r="Q81"/>
  <c r="P81"/>
  <c r="L81"/>
  <c r="H81"/>
  <c r="AI80"/>
  <c r="AM80" s="1"/>
  <c r="AH80"/>
  <c r="AG80"/>
  <c r="AF80"/>
  <c r="AB80"/>
  <c r="X80"/>
  <c r="S80"/>
  <c r="R80"/>
  <c r="AL80" s="1"/>
  <c r="Q80"/>
  <c r="P80"/>
  <c r="L80"/>
  <c r="H80"/>
  <c r="AM79"/>
  <c r="AK79"/>
  <c r="AN79" s="1"/>
  <c r="AI79"/>
  <c r="AH79"/>
  <c r="AG79"/>
  <c r="AJ79" s="1"/>
  <c r="AF79"/>
  <c r="AB79"/>
  <c r="X79"/>
  <c r="T79"/>
  <c r="S79"/>
  <c r="R79"/>
  <c r="AL79" s="1"/>
  <c r="Q79"/>
  <c r="P79"/>
  <c r="L79"/>
  <c r="H79"/>
  <c r="AM78"/>
  <c r="AI78"/>
  <c r="AH78"/>
  <c r="AG78"/>
  <c r="AJ78" s="1"/>
  <c r="AF78"/>
  <c r="AB78"/>
  <c r="X78"/>
  <c r="T78"/>
  <c r="S78"/>
  <c r="R78"/>
  <c r="AL78" s="1"/>
  <c r="Q78"/>
  <c r="P78"/>
  <c r="L78"/>
  <c r="H78"/>
  <c r="AK77"/>
  <c r="AI77"/>
  <c r="AM77" s="1"/>
  <c r="AH77"/>
  <c r="AG77"/>
  <c r="AF77"/>
  <c r="AB77"/>
  <c r="X77"/>
  <c r="S77"/>
  <c r="R77"/>
  <c r="AL77" s="1"/>
  <c r="Q77"/>
  <c r="P77"/>
  <c r="L77"/>
  <c r="H77"/>
  <c r="AI76"/>
  <c r="AM76" s="1"/>
  <c r="AH76"/>
  <c r="AG76"/>
  <c r="AF76"/>
  <c r="AB76"/>
  <c r="X76"/>
  <c r="S76"/>
  <c r="R76"/>
  <c r="AL76" s="1"/>
  <c r="Q76"/>
  <c r="P76"/>
  <c r="L76"/>
  <c r="H76"/>
  <c r="AM75"/>
  <c r="AK75"/>
  <c r="AN75" s="1"/>
  <c r="AI75"/>
  <c r="AH75"/>
  <c r="AG75"/>
  <c r="AJ75" s="1"/>
  <c r="AF75"/>
  <c r="AB75"/>
  <c r="X75"/>
  <c r="T75"/>
  <c r="S75"/>
  <c r="R75"/>
  <c r="AL75" s="1"/>
  <c r="Q75"/>
  <c r="P75"/>
  <c r="L75"/>
  <c r="H75"/>
  <c r="AM74"/>
  <c r="AI74"/>
  <c r="AH74"/>
  <c r="AG74"/>
  <c r="AJ74" s="1"/>
  <c r="AF74"/>
  <c r="AB74"/>
  <c r="X74"/>
  <c r="T74"/>
  <c r="S74"/>
  <c r="R74"/>
  <c r="AL74" s="1"/>
  <c r="Q74"/>
  <c r="P74"/>
  <c r="L74"/>
  <c r="H74"/>
  <c r="AK73"/>
  <c r="AI73"/>
  <c r="AM73" s="1"/>
  <c r="AH73"/>
  <c r="AG73"/>
  <c r="AF73"/>
  <c r="AB73"/>
  <c r="X73"/>
  <c r="S73"/>
  <c r="R73"/>
  <c r="AL73" s="1"/>
  <c r="Q73"/>
  <c r="P73"/>
  <c r="L73"/>
  <c r="H73"/>
  <c r="AI72"/>
  <c r="AM72" s="1"/>
  <c r="AH72"/>
  <c r="AG72"/>
  <c r="AF72"/>
  <c r="AB72"/>
  <c r="X72"/>
  <c r="S72"/>
  <c r="R72"/>
  <c r="AL72" s="1"/>
  <c r="Q72"/>
  <c r="P72"/>
  <c r="L72"/>
  <c r="H72"/>
  <c r="AM71"/>
  <c r="AK71"/>
  <c r="AN71" s="1"/>
  <c r="AI71"/>
  <c r="AH71"/>
  <c r="AG71"/>
  <c r="AJ71" s="1"/>
  <c r="AF71"/>
  <c r="AB71"/>
  <c r="X71"/>
  <c r="T71"/>
  <c r="S71"/>
  <c r="R71"/>
  <c r="AL71" s="1"/>
  <c r="Q71"/>
  <c r="P71"/>
  <c r="L71"/>
  <c r="H71"/>
  <c r="AM70"/>
  <c r="AI70"/>
  <c r="AH70"/>
  <c r="AG70"/>
  <c r="AJ70" s="1"/>
  <c r="AF70"/>
  <c r="AB70"/>
  <c r="X70"/>
  <c r="T70"/>
  <c r="S70"/>
  <c r="R70"/>
  <c r="AL70" s="1"/>
  <c r="Q70"/>
  <c r="P70"/>
  <c r="L70"/>
  <c r="H70"/>
  <c r="AK69"/>
  <c r="AI69"/>
  <c r="AM69" s="1"/>
  <c r="AH69"/>
  <c r="AG69"/>
  <c r="AF69"/>
  <c r="AB69"/>
  <c r="X69"/>
  <c r="S69"/>
  <c r="R69"/>
  <c r="AL69" s="1"/>
  <c r="Q69"/>
  <c r="P69"/>
  <c r="L69"/>
  <c r="H69"/>
  <c r="AI68"/>
  <c r="AM68" s="1"/>
  <c r="AH68"/>
  <c r="AG68"/>
  <c r="AF68"/>
  <c r="AB68"/>
  <c r="X68"/>
  <c r="S68"/>
  <c r="R68"/>
  <c r="AL68" s="1"/>
  <c r="Q68"/>
  <c r="P68"/>
  <c r="L68"/>
  <c r="H68"/>
  <c r="AM67"/>
  <c r="AK67"/>
  <c r="AN67" s="1"/>
  <c r="AI67"/>
  <c r="AH67"/>
  <c r="AG67"/>
  <c r="AJ67" s="1"/>
  <c r="AF67"/>
  <c r="AB67"/>
  <c r="X67"/>
  <c r="T67"/>
  <c r="S67"/>
  <c r="R67"/>
  <c r="AL67" s="1"/>
  <c r="Q67"/>
  <c r="P67"/>
  <c r="L67"/>
  <c r="H67"/>
  <c r="AM66"/>
  <c r="AI66"/>
  <c r="AH66"/>
  <c r="AG66"/>
  <c r="AJ66" s="1"/>
  <c r="AF66"/>
  <c r="AB66"/>
  <c r="X66"/>
  <c r="T66"/>
  <c r="S66"/>
  <c r="R66"/>
  <c r="AL66" s="1"/>
  <c r="Q66"/>
  <c r="P66"/>
  <c r="L66"/>
  <c r="H66"/>
  <c r="AK65"/>
  <c r="AI65"/>
  <c r="AM65" s="1"/>
  <c r="AH65"/>
  <c r="AG65"/>
  <c r="AF65"/>
  <c r="AB65"/>
  <c r="X65"/>
  <c r="S65"/>
  <c r="R65"/>
  <c r="AL65" s="1"/>
  <c r="Q65"/>
  <c r="P65"/>
  <c r="L65"/>
  <c r="H65"/>
  <c r="AI64"/>
  <c r="AM64" s="1"/>
  <c r="AH64"/>
  <c r="AG64"/>
  <c r="AF64"/>
  <c r="AB64"/>
  <c r="X64"/>
  <c r="S64"/>
  <c r="R64"/>
  <c r="AL64" s="1"/>
  <c r="Q64"/>
  <c r="P64"/>
  <c r="L64"/>
  <c r="H64"/>
  <c r="AM63"/>
  <c r="AK63"/>
  <c r="AN63" s="1"/>
  <c r="AI63"/>
  <c r="AH63"/>
  <c r="AG63"/>
  <c r="AJ63" s="1"/>
  <c r="AF63"/>
  <c r="AB63"/>
  <c r="X63"/>
  <c r="T63"/>
  <c r="S63"/>
  <c r="R63"/>
  <c r="AL63" s="1"/>
  <c r="Q63"/>
  <c r="P63"/>
  <c r="L63"/>
  <c r="H63"/>
  <c r="AM62"/>
  <c r="AI62"/>
  <c r="AH62"/>
  <c r="AG62"/>
  <c r="AJ62" s="1"/>
  <c r="AF62"/>
  <c r="AB62"/>
  <c r="X62"/>
  <c r="T62"/>
  <c r="S62"/>
  <c r="R62"/>
  <c r="AL62" s="1"/>
  <c r="Q62"/>
  <c r="P62"/>
  <c r="L62"/>
  <c r="H62"/>
  <c r="AK61"/>
  <c r="AI61"/>
  <c r="AM61" s="1"/>
  <c r="AH61"/>
  <c r="AG61"/>
  <c r="AF61"/>
  <c r="AB61"/>
  <c r="X61"/>
  <c r="S61"/>
  <c r="R61"/>
  <c r="AL61" s="1"/>
  <c r="Q61"/>
  <c r="P61"/>
  <c r="L61"/>
  <c r="H61"/>
  <c r="AI60"/>
  <c r="AM60" s="1"/>
  <c r="AH60"/>
  <c r="AG60"/>
  <c r="AF60"/>
  <c r="AB60"/>
  <c r="X60"/>
  <c r="S60"/>
  <c r="R60"/>
  <c r="AL60" s="1"/>
  <c r="Q60"/>
  <c r="P60"/>
  <c r="L60"/>
  <c r="H60"/>
  <c r="AM59"/>
  <c r="AK59"/>
  <c r="AN59" s="1"/>
  <c r="AI59"/>
  <c r="AH59"/>
  <c r="AG59"/>
  <c r="AJ59" s="1"/>
  <c r="AF59"/>
  <c r="AB59"/>
  <c r="X59"/>
  <c r="T59"/>
  <c r="S59"/>
  <c r="R59"/>
  <c r="AL59" s="1"/>
  <c r="Q59"/>
  <c r="P59"/>
  <c r="L59"/>
  <c r="H59"/>
  <c r="AM58"/>
  <c r="AI58"/>
  <c r="AH58"/>
  <c r="AG58"/>
  <c r="AJ58" s="1"/>
  <c r="AF58"/>
  <c r="AB58"/>
  <c r="X58"/>
  <c r="T58"/>
  <c r="S58"/>
  <c r="R58"/>
  <c r="AL58" s="1"/>
  <c r="Q58"/>
  <c r="P58"/>
  <c r="L58"/>
  <c r="H58"/>
  <c r="AK57"/>
  <c r="AI57"/>
  <c r="AM57" s="1"/>
  <c r="AH57"/>
  <c r="AG57"/>
  <c r="AF57"/>
  <c r="AB57"/>
  <c r="X57"/>
  <c r="S57"/>
  <c r="R57"/>
  <c r="AL57" s="1"/>
  <c r="Q57"/>
  <c r="P57"/>
  <c r="L57"/>
  <c r="H57"/>
  <c r="AI56"/>
  <c r="AM56" s="1"/>
  <c r="AH56"/>
  <c r="AG56"/>
  <c r="AF56"/>
  <c r="AB56"/>
  <c r="X56"/>
  <c r="S56"/>
  <c r="R56"/>
  <c r="AL56" s="1"/>
  <c r="Q56"/>
  <c r="P56"/>
  <c r="L56"/>
  <c r="H56"/>
  <c r="AM55"/>
  <c r="AK55"/>
  <c r="AN55" s="1"/>
  <c r="AI55"/>
  <c r="AH55"/>
  <c r="AG55"/>
  <c r="AJ55" s="1"/>
  <c r="AF55"/>
  <c r="AB55"/>
  <c r="X55"/>
  <c r="T55"/>
  <c r="S55"/>
  <c r="R55"/>
  <c r="AL55" s="1"/>
  <c r="Q55"/>
  <c r="P55"/>
  <c r="L55"/>
  <c r="H55"/>
  <c r="AM54"/>
  <c r="AI54"/>
  <c r="AH54"/>
  <c r="AG54"/>
  <c r="AJ54" s="1"/>
  <c r="AF54"/>
  <c r="AB54"/>
  <c r="X54"/>
  <c r="T54"/>
  <c r="S54"/>
  <c r="R54"/>
  <c r="AL54" s="1"/>
  <c r="Q54"/>
  <c r="P54"/>
  <c r="L54"/>
  <c r="H54"/>
  <c r="AK53"/>
  <c r="AI53"/>
  <c r="AM53" s="1"/>
  <c r="AH53"/>
  <c r="AG53"/>
  <c r="AF53"/>
  <c r="AB53"/>
  <c r="X53"/>
  <c r="S53"/>
  <c r="R53"/>
  <c r="AL53" s="1"/>
  <c r="Q53"/>
  <c r="P53"/>
  <c r="L53"/>
  <c r="H53"/>
  <c r="AI52"/>
  <c r="AM52" s="1"/>
  <c r="AH52"/>
  <c r="AG52"/>
  <c r="AF52"/>
  <c r="AB52"/>
  <c r="X52"/>
  <c r="S52"/>
  <c r="R52"/>
  <c r="AL52" s="1"/>
  <c r="Q52"/>
  <c r="P52"/>
  <c r="L52"/>
  <c r="H52"/>
  <c r="AM51"/>
  <c r="AK51"/>
  <c r="AN51" s="1"/>
  <c r="AI51"/>
  <c r="AH51"/>
  <c r="AG51"/>
  <c r="AJ51" s="1"/>
  <c r="AF51"/>
  <c r="AB51"/>
  <c r="X51"/>
  <c r="T51"/>
  <c r="S51"/>
  <c r="R51"/>
  <c r="AL51" s="1"/>
  <c r="Q51"/>
  <c r="P51"/>
  <c r="L51"/>
  <c r="H51"/>
  <c r="AM50"/>
  <c r="AI50"/>
  <c r="AH50"/>
  <c r="AG50"/>
  <c r="AJ50" s="1"/>
  <c r="AF50"/>
  <c r="AB50"/>
  <c r="X50"/>
  <c r="T50"/>
  <c r="S50"/>
  <c r="R50"/>
  <c r="AL50" s="1"/>
  <c r="Q50"/>
  <c r="P50"/>
  <c r="L50"/>
  <c r="H50"/>
  <c r="AK49"/>
  <c r="AI49"/>
  <c r="AM49" s="1"/>
  <c r="AH49"/>
  <c r="AG49"/>
  <c r="AF49"/>
  <c r="AB49"/>
  <c r="X49"/>
  <c r="S49"/>
  <c r="R49"/>
  <c r="AL49" s="1"/>
  <c r="Q49"/>
  <c r="P49"/>
  <c r="L49"/>
  <c r="H49"/>
  <c r="AI48"/>
  <c r="AM48" s="1"/>
  <c r="AH48"/>
  <c r="AG48"/>
  <c r="AF48"/>
  <c r="AB48"/>
  <c r="X48"/>
  <c r="S48"/>
  <c r="R48"/>
  <c r="AL48" s="1"/>
  <c r="Q48"/>
  <c r="P48"/>
  <c r="L48"/>
  <c r="H48"/>
  <c r="AM47"/>
  <c r="AK47"/>
  <c r="AN47" s="1"/>
  <c r="AI47"/>
  <c r="AH47"/>
  <c r="AG47"/>
  <c r="AJ47" s="1"/>
  <c r="AF47"/>
  <c r="AB47"/>
  <c r="X47"/>
  <c r="T47"/>
  <c r="S47"/>
  <c r="R47"/>
  <c r="AL47" s="1"/>
  <c r="Q47"/>
  <c r="P47"/>
  <c r="L47"/>
  <c r="H47"/>
  <c r="AM46"/>
  <c r="AI46"/>
  <c r="AH46"/>
  <c r="AG46"/>
  <c r="AJ46" s="1"/>
  <c r="AF46"/>
  <c r="AB46"/>
  <c r="X46"/>
  <c r="T46"/>
  <c r="S46"/>
  <c r="R46"/>
  <c r="AL46" s="1"/>
  <c r="Q46"/>
  <c r="P46"/>
  <c r="L46"/>
  <c r="H46"/>
  <c r="AK45"/>
  <c r="AI45"/>
  <c r="AM45" s="1"/>
  <c r="AH45"/>
  <c r="AG45"/>
  <c r="AF45"/>
  <c r="AB45"/>
  <c r="X45"/>
  <c r="S45"/>
  <c r="R45"/>
  <c r="AL45" s="1"/>
  <c r="Q45"/>
  <c r="P45"/>
  <c r="L45"/>
  <c r="H45"/>
  <c r="AI44"/>
  <c r="AM44" s="1"/>
  <c r="AH44"/>
  <c r="AG44"/>
  <c r="AF44"/>
  <c r="AB44"/>
  <c r="X44"/>
  <c r="S44"/>
  <c r="R44"/>
  <c r="AL44" s="1"/>
  <c r="Q44"/>
  <c r="P44"/>
  <c r="L44"/>
  <c r="H44"/>
  <c r="AM43"/>
  <c r="AK43"/>
  <c r="AN43" s="1"/>
  <c r="AI43"/>
  <c r="AH43"/>
  <c r="AG43"/>
  <c r="AJ43" s="1"/>
  <c r="AF43"/>
  <c r="AB43"/>
  <c r="X43"/>
  <c r="T43"/>
  <c r="S43"/>
  <c r="R43"/>
  <c r="AL43" s="1"/>
  <c r="Q43"/>
  <c r="P43"/>
  <c r="L43"/>
  <c r="H43"/>
  <c r="AM42"/>
  <c r="AI42"/>
  <c r="AH42"/>
  <c r="AG42"/>
  <c r="AJ42" s="1"/>
  <c r="AF42"/>
  <c r="AB42"/>
  <c r="X42"/>
  <c r="T42"/>
  <c r="S42"/>
  <c r="R42"/>
  <c r="AL42" s="1"/>
  <c r="Q42"/>
  <c r="P42"/>
  <c r="L42"/>
  <c r="H42"/>
  <c r="AK41"/>
  <c r="AI41"/>
  <c r="AM41" s="1"/>
  <c r="AH41"/>
  <c r="AG41"/>
  <c r="AF41"/>
  <c r="AB41"/>
  <c r="X41"/>
  <c r="S41"/>
  <c r="R41"/>
  <c r="AL41" s="1"/>
  <c r="Q41"/>
  <c r="P41"/>
  <c r="L41"/>
  <c r="H41"/>
  <c r="AI40"/>
  <c r="AM40" s="1"/>
  <c r="AH40"/>
  <c r="AG40"/>
  <c r="AF40"/>
  <c r="AB40"/>
  <c r="X40"/>
  <c r="S40"/>
  <c r="R40"/>
  <c r="AL40" s="1"/>
  <c r="Q40"/>
  <c r="P40"/>
  <c r="L40"/>
  <c r="H40"/>
  <c r="AM39"/>
  <c r="AK39"/>
  <c r="AN39" s="1"/>
  <c r="AI39"/>
  <c r="AH39"/>
  <c r="AG39"/>
  <c r="AJ39" s="1"/>
  <c r="AF39"/>
  <c r="AB39"/>
  <c r="X39"/>
  <c r="T39"/>
  <c r="S39"/>
  <c r="R39"/>
  <c r="AL39" s="1"/>
  <c r="Q39"/>
  <c r="P39"/>
  <c r="L39"/>
  <c r="H39"/>
  <c r="AM38"/>
  <c r="AI38"/>
  <c r="AH38"/>
  <c r="AG38"/>
  <c r="AJ38" s="1"/>
  <c r="AF38"/>
  <c r="AB38"/>
  <c r="X38"/>
  <c r="T38"/>
  <c r="S38"/>
  <c r="R38"/>
  <c r="AL38" s="1"/>
  <c r="Q38"/>
  <c r="P38"/>
  <c r="L38"/>
  <c r="H38"/>
  <c r="AK37"/>
  <c r="AI37"/>
  <c r="AM37" s="1"/>
  <c r="AH37"/>
  <c r="AG37"/>
  <c r="AF37"/>
  <c r="AB37"/>
  <c r="X37"/>
  <c r="S37"/>
  <c r="R37"/>
  <c r="AL37" s="1"/>
  <c r="Q37"/>
  <c r="P37"/>
  <c r="L37"/>
  <c r="H37"/>
  <c r="AI36"/>
  <c r="AM36" s="1"/>
  <c r="AH36"/>
  <c r="AG36"/>
  <c r="AF36"/>
  <c r="AB36"/>
  <c r="X36"/>
  <c r="S36"/>
  <c r="R36"/>
  <c r="AL36" s="1"/>
  <c r="Q36"/>
  <c r="P36"/>
  <c r="L36"/>
  <c r="H36"/>
  <c r="AM35"/>
  <c r="AK35"/>
  <c r="AN35" s="1"/>
  <c r="AI35"/>
  <c r="AH35"/>
  <c r="AG35"/>
  <c r="AJ35" s="1"/>
  <c r="AF35"/>
  <c r="AB35"/>
  <c r="X35"/>
  <c r="T35"/>
  <c r="S35"/>
  <c r="R35"/>
  <c r="AL35" s="1"/>
  <c r="Q35"/>
  <c r="P35"/>
  <c r="L35"/>
  <c r="H35"/>
  <c r="AM34"/>
  <c r="AI34"/>
  <c r="AH34"/>
  <c r="AG34"/>
  <c r="AJ34" s="1"/>
  <c r="AF34"/>
  <c r="AB34"/>
  <c r="X34"/>
  <c r="T34"/>
  <c r="S34"/>
  <c r="R34"/>
  <c r="AL34" s="1"/>
  <c r="Q34"/>
  <c r="P34"/>
  <c r="L34"/>
  <c r="H34"/>
  <c r="AK33"/>
  <c r="AI33"/>
  <c r="AM33" s="1"/>
  <c r="AH33"/>
  <c r="AG33"/>
  <c r="AF33"/>
  <c r="AB33"/>
  <c r="X33"/>
  <c r="S33"/>
  <c r="R33"/>
  <c r="AL33" s="1"/>
  <c r="Q33"/>
  <c r="P33"/>
  <c r="L33"/>
  <c r="H33"/>
  <c r="AI32"/>
  <c r="AM32" s="1"/>
  <c r="AH32"/>
  <c r="AG32"/>
  <c r="AF32"/>
  <c r="AB32"/>
  <c r="X32"/>
  <c r="S32"/>
  <c r="R32"/>
  <c r="AL32" s="1"/>
  <c r="Q32"/>
  <c r="P32"/>
  <c r="L32"/>
  <c r="H32"/>
  <c r="AM31"/>
  <c r="AK31"/>
  <c r="AN31" s="1"/>
  <c r="AI31"/>
  <c r="AH31"/>
  <c r="AG31"/>
  <c r="AJ31" s="1"/>
  <c r="AF31"/>
  <c r="AB31"/>
  <c r="X31"/>
  <c r="T31"/>
  <c r="S31"/>
  <c r="R31"/>
  <c r="AL31" s="1"/>
  <c r="Q31"/>
  <c r="P31"/>
  <c r="L31"/>
  <c r="H31"/>
  <c r="AM30"/>
  <c r="AI30"/>
  <c r="AH30"/>
  <c r="AG30"/>
  <c r="AJ30" s="1"/>
  <c r="AF30"/>
  <c r="AB30"/>
  <c r="X30"/>
  <c r="T30"/>
  <c r="S30"/>
  <c r="R30"/>
  <c r="AL30" s="1"/>
  <c r="Q30"/>
  <c r="P30"/>
  <c r="L30"/>
  <c r="H30"/>
  <c r="AK29"/>
  <c r="AI29"/>
  <c r="AM29" s="1"/>
  <c r="AH29"/>
  <c r="AG29"/>
  <c r="AF29"/>
  <c r="AB29"/>
  <c r="X29"/>
  <c r="S29"/>
  <c r="R29"/>
  <c r="AL29" s="1"/>
  <c r="Q29"/>
  <c r="P29"/>
  <c r="L29"/>
  <c r="H29"/>
  <c r="AI28"/>
  <c r="AM28" s="1"/>
  <c r="AH28"/>
  <c r="AG28"/>
  <c r="AF28"/>
  <c r="AB28"/>
  <c r="X28"/>
  <c r="S28"/>
  <c r="R28"/>
  <c r="AL28" s="1"/>
  <c r="Q28"/>
  <c r="P28"/>
  <c r="L28"/>
  <c r="H28"/>
  <c r="AM27"/>
  <c r="AK27"/>
  <c r="AN27" s="1"/>
  <c r="AI27"/>
  <c r="AH27"/>
  <c r="AG27"/>
  <c r="AJ27" s="1"/>
  <c r="AF27"/>
  <c r="AB27"/>
  <c r="X27"/>
  <c r="T27"/>
  <c r="S27"/>
  <c r="R27"/>
  <c r="AL27" s="1"/>
  <c r="Q27"/>
  <c r="P27"/>
  <c r="L27"/>
  <c r="H27"/>
  <c r="AM26"/>
  <c r="AI26"/>
  <c r="AH26"/>
  <c r="AG26"/>
  <c r="AJ26" s="1"/>
  <c r="AF26"/>
  <c r="AB26"/>
  <c r="X26"/>
  <c r="T26"/>
  <c r="S26"/>
  <c r="R26"/>
  <c r="AL26" s="1"/>
  <c r="Q26"/>
  <c r="P26"/>
  <c r="L26"/>
  <c r="H26"/>
  <c r="AK25"/>
  <c r="AI25"/>
  <c r="AM25" s="1"/>
  <c r="AH25"/>
  <c r="AG25"/>
  <c r="AF25"/>
  <c r="AB25"/>
  <c r="X25"/>
  <c r="S25"/>
  <c r="R25"/>
  <c r="AL25" s="1"/>
  <c r="Q25"/>
  <c r="P25"/>
  <c r="L25"/>
  <c r="H25"/>
  <c r="AI24"/>
  <c r="AM24" s="1"/>
  <c r="AH24"/>
  <c r="AG24"/>
  <c r="AF24"/>
  <c r="AB24"/>
  <c r="X24"/>
  <c r="S24"/>
  <c r="R24"/>
  <c r="AL24" s="1"/>
  <c r="Q24"/>
  <c r="P24"/>
  <c r="L24"/>
  <c r="H24"/>
  <c r="AM23"/>
  <c r="AK23"/>
  <c r="AN23" s="1"/>
  <c r="AI23"/>
  <c r="AH23"/>
  <c r="AG23"/>
  <c r="AJ23" s="1"/>
  <c r="AF23"/>
  <c r="AB23"/>
  <c r="X23"/>
  <c r="T23"/>
  <c r="S23"/>
  <c r="R23"/>
  <c r="AL23" s="1"/>
  <c r="Q23"/>
  <c r="P23"/>
  <c r="L23"/>
  <c r="H23"/>
  <c r="AM22"/>
  <c r="AI22"/>
  <c r="AH22"/>
  <c r="AG22"/>
  <c r="AJ22" s="1"/>
  <c r="AF22"/>
  <c r="AB22"/>
  <c r="X22"/>
  <c r="T22"/>
  <c r="S22"/>
  <c r="R22"/>
  <c r="AL22" s="1"/>
  <c r="Q22"/>
  <c r="P22"/>
  <c r="L22"/>
  <c r="H22"/>
  <c r="AK21"/>
  <c r="AI21"/>
  <c r="AM21" s="1"/>
  <c r="AH21"/>
  <c r="AG21"/>
  <c r="AF21"/>
  <c r="AB21"/>
  <c r="X21"/>
  <c r="S21"/>
  <c r="R21"/>
  <c r="AL21" s="1"/>
  <c r="Q21"/>
  <c r="P21"/>
  <c r="L21"/>
  <c r="H21"/>
  <c r="AI20"/>
  <c r="AM20" s="1"/>
  <c r="AH20"/>
  <c r="AG20"/>
  <c r="AF20"/>
  <c r="AB20"/>
  <c r="X20"/>
  <c r="S20"/>
  <c r="R20"/>
  <c r="AL20" s="1"/>
  <c r="Q20"/>
  <c r="P20"/>
  <c r="L20"/>
  <c r="H20"/>
  <c r="AM19"/>
  <c r="AK19"/>
  <c r="AN19" s="1"/>
  <c r="AI19"/>
  <c r="AH19"/>
  <c r="AG19"/>
  <c r="AJ19" s="1"/>
  <c r="AF19"/>
  <c r="AB19"/>
  <c r="X19"/>
  <c r="T19"/>
  <c r="S19"/>
  <c r="R19"/>
  <c r="AL19" s="1"/>
  <c r="Q19"/>
  <c r="P19"/>
  <c r="L19"/>
  <c r="H19"/>
  <c r="AM18"/>
  <c r="AI18"/>
  <c r="AH18"/>
  <c r="AG18"/>
  <c r="AJ18" s="1"/>
  <c r="AF18"/>
  <c r="AB18"/>
  <c r="X18"/>
  <c r="T18"/>
  <c r="S18"/>
  <c r="R18"/>
  <c r="AL18" s="1"/>
  <c r="Q18"/>
  <c r="P18"/>
  <c r="L18"/>
  <c r="H18"/>
  <c r="AK17"/>
  <c r="AI17"/>
  <c r="AM17" s="1"/>
  <c r="AH17"/>
  <c r="AG17"/>
  <c r="AF17"/>
  <c r="AB17"/>
  <c r="X17"/>
  <c r="S17"/>
  <c r="R17"/>
  <c r="AL17" s="1"/>
  <c r="Q17"/>
  <c r="P17"/>
  <c r="L17"/>
  <c r="H17"/>
  <c r="AI16"/>
  <c r="AM16" s="1"/>
  <c r="AH16"/>
  <c r="AG16"/>
  <c r="AF16"/>
  <c r="AB16"/>
  <c r="X16"/>
  <c r="S16"/>
  <c r="R16"/>
  <c r="AL16" s="1"/>
  <c r="Q16"/>
  <c r="P16"/>
  <c r="L16"/>
  <c r="H16"/>
  <c r="AM15"/>
  <c r="AK15"/>
  <c r="AN15" s="1"/>
  <c r="AI15"/>
  <c r="AH15"/>
  <c r="AG15"/>
  <c r="AJ15" s="1"/>
  <c r="AF15"/>
  <c r="AB15"/>
  <c r="X15"/>
  <c r="T15"/>
  <c r="S15"/>
  <c r="R15"/>
  <c r="AL15" s="1"/>
  <c r="Q15"/>
  <c r="P15"/>
  <c r="L15"/>
  <c r="H15"/>
  <c r="AM14"/>
  <c r="AI14"/>
  <c r="AH14"/>
  <c r="AH159" s="1"/>
  <c r="AG14"/>
  <c r="AF14"/>
  <c r="AF159" s="1"/>
  <c r="AB14"/>
  <c r="X14"/>
  <c r="X159" s="1"/>
  <c r="T14"/>
  <c r="S14"/>
  <c r="R14"/>
  <c r="Q14"/>
  <c r="P14"/>
  <c r="P159" s="1"/>
  <c r="L14"/>
  <c r="L159" s="1"/>
  <c r="H14"/>
  <c r="R159" l="1"/>
  <c r="AL14"/>
  <c r="T137"/>
  <c r="AL137"/>
  <c r="T145"/>
  <c r="AL145"/>
  <c r="T139"/>
  <c r="AL139"/>
  <c r="T147"/>
  <c r="AL147"/>
  <c r="AM159"/>
  <c r="AN45"/>
  <c r="AN53"/>
  <c r="AN65"/>
  <c r="AN69"/>
  <c r="H159"/>
  <c r="AB159"/>
  <c r="AI159"/>
  <c r="T16"/>
  <c r="T159" s="1"/>
  <c r="AJ16"/>
  <c r="T20"/>
  <c r="AJ20"/>
  <c r="T24"/>
  <c r="AJ24"/>
  <c r="T28"/>
  <c r="AJ28"/>
  <c r="T32"/>
  <c r="AJ32"/>
  <c r="T36"/>
  <c r="AJ36"/>
  <c r="T40"/>
  <c r="AJ40"/>
  <c r="T44"/>
  <c r="AJ44"/>
  <c r="T48"/>
  <c r="AJ48"/>
  <c r="T52"/>
  <c r="AJ52"/>
  <c r="T56"/>
  <c r="AJ56"/>
  <c r="T60"/>
  <c r="AJ60"/>
  <c r="T64"/>
  <c r="AJ64"/>
  <c r="T68"/>
  <c r="AJ68"/>
  <c r="T72"/>
  <c r="AJ72"/>
  <c r="T76"/>
  <c r="AJ76"/>
  <c r="T80"/>
  <c r="AJ80"/>
  <c r="T84"/>
  <c r="AJ84"/>
  <c r="T88"/>
  <c r="AJ88"/>
  <c r="T92"/>
  <c r="AJ92"/>
  <c r="T96"/>
  <c r="AJ96"/>
  <c r="T100"/>
  <c r="AJ100"/>
  <c r="T104"/>
  <c r="AJ104"/>
  <c r="T108"/>
  <c r="AJ108"/>
  <c r="T112"/>
  <c r="AJ112"/>
  <c r="T116"/>
  <c r="AJ116"/>
  <c r="T120"/>
  <c r="AJ120"/>
  <c r="T124"/>
  <c r="AJ124"/>
  <c r="T128"/>
  <c r="AJ128"/>
  <c r="T132"/>
  <c r="AJ132"/>
  <c r="T136"/>
  <c r="AJ136"/>
  <c r="AJ139"/>
  <c r="AJ147"/>
  <c r="AK16"/>
  <c r="AN16" s="1"/>
  <c r="T17"/>
  <c r="AJ17"/>
  <c r="AK20"/>
  <c r="AN20" s="1"/>
  <c r="T21"/>
  <c r="AJ21"/>
  <c r="AK24"/>
  <c r="AN24" s="1"/>
  <c r="T25"/>
  <c r="AJ25"/>
  <c r="AK28"/>
  <c r="AN28" s="1"/>
  <c r="T29"/>
  <c r="AJ29"/>
  <c r="AK32"/>
  <c r="AN32" s="1"/>
  <c r="T33"/>
  <c r="AJ33"/>
  <c r="AK36"/>
  <c r="AN36" s="1"/>
  <c r="T37"/>
  <c r="AJ37"/>
  <c r="AK40"/>
  <c r="AN40" s="1"/>
  <c r="T41"/>
  <c r="AJ41"/>
  <c r="AK44"/>
  <c r="AN44" s="1"/>
  <c r="T45"/>
  <c r="AJ45"/>
  <c r="AK48"/>
  <c r="AN48" s="1"/>
  <c r="T49"/>
  <c r="AJ49"/>
  <c r="AK52"/>
  <c r="AN52" s="1"/>
  <c r="T53"/>
  <c r="AJ53"/>
  <c r="AK56"/>
  <c r="AN56" s="1"/>
  <c r="T57"/>
  <c r="AJ57"/>
  <c r="AK60"/>
  <c r="AN60" s="1"/>
  <c r="T61"/>
  <c r="AJ61"/>
  <c r="AK64"/>
  <c r="AN64" s="1"/>
  <c r="T65"/>
  <c r="AJ65"/>
  <c r="AK68"/>
  <c r="AN68" s="1"/>
  <c r="T69"/>
  <c r="AJ69"/>
  <c r="AK72"/>
  <c r="AN72" s="1"/>
  <c r="T73"/>
  <c r="AJ73"/>
  <c r="AK76"/>
  <c r="AN76" s="1"/>
  <c r="T77"/>
  <c r="AJ77"/>
  <c r="AK80"/>
  <c r="AN80" s="1"/>
  <c r="T81"/>
  <c r="AJ81"/>
  <c r="AK84"/>
  <c r="AN84" s="1"/>
  <c r="T85"/>
  <c r="AJ85"/>
  <c r="AK88"/>
  <c r="AN88" s="1"/>
  <c r="T89"/>
  <c r="AJ89"/>
  <c r="AK92"/>
  <c r="AN92" s="1"/>
  <c r="T93"/>
  <c r="AJ93"/>
  <c r="AK96"/>
  <c r="AN96" s="1"/>
  <c r="T97"/>
  <c r="AJ97"/>
  <c r="AK100"/>
  <c r="AN100" s="1"/>
  <c r="T101"/>
  <c r="AJ101"/>
  <c r="AK104"/>
  <c r="AN104" s="1"/>
  <c r="T105"/>
  <c r="AJ105"/>
  <c r="AK108"/>
  <c r="AN108" s="1"/>
  <c r="T109"/>
  <c r="AJ109"/>
  <c r="AK112"/>
  <c r="AN112" s="1"/>
  <c r="T113"/>
  <c r="AJ113"/>
  <c r="AK116"/>
  <c r="AN116" s="1"/>
  <c r="T117"/>
  <c r="AJ117"/>
  <c r="AK120"/>
  <c r="AN120" s="1"/>
  <c r="T121"/>
  <c r="AJ121"/>
  <c r="AK124"/>
  <c r="AN124" s="1"/>
  <c r="T125"/>
  <c r="AJ125"/>
  <c r="AK128"/>
  <c r="AN128" s="1"/>
  <c r="T129"/>
  <c r="AJ129"/>
  <c r="AK132"/>
  <c r="AN132" s="1"/>
  <c r="T133"/>
  <c r="AJ133"/>
  <c r="AK136"/>
  <c r="AN136" s="1"/>
  <c r="AJ141"/>
  <c r="AK144"/>
  <c r="AN144" s="1"/>
  <c r="AJ149"/>
  <c r="AJ14"/>
  <c r="AG159"/>
  <c r="T141"/>
  <c r="AL141"/>
  <c r="T149"/>
  <c r="AL149"/>
  <c r="T143"/>
  <c r="AL143"/>
  <c r="AN17"/>
  <c r="AN21"/>
  <c r="AN25"/>
  <c r="AN29"/>
  <c r="AN33"/>
  <c r="AN37"/>
  <c r="AN41"/>
  <c r="AN49"/>
  <c r="AN57"/>
  <c r="AN61"/>
  <c r="AN73"/>
  <c r="AN77"/>
  <c r="AN81"/>
  <c r="AN85"/>
  <c r="AN89"/>
  <c r="AN93"/>
  <c r="AN97"/>
  <c r="AN101"/>
  <c r="AN105"/>
  <c r="AN109"/>
  <c r="AN113"/>
  <c r="AN117"/>
  <c r="AN121"/>
  <c r="AN125"/>
  <c r="AN129"/>
  <c r="AN133"/>
  <c r="AK14"/>
  <c r="AK18"/>
  <c r="AN18" s="1"/>
  <c r="AK22"/>
  <c r="AN22" s="1"/>
  <c r="AK26"/>
  <c r="AN26" s="1"/>
  <c r="AK30"/>
  <c r="AN30" s="1"/>
  <c r="AK34"/>
  <c r="AN34" s="1"/>
  <c r="AK38"/>
  <c r="AN38" s="1"/>
  <c r="AK42"/>
  <c r="AN42" s="1"/>
  <c r="AK46"/>
  <c r="AN46" s="1"/>
  <c r="AK50"/>
  <c r="AN50" s="1"/>
  <c r="AK54"/>
  <c r="AN54" s="1"/>
  <c r="AK58"/>
  <c r="AN58" s="1"/>
  <c r="AK62"/>
  <c r="AN62" s="1"/>
  <c r="AK66"/>
  <c r="AN66" s="1"/>
  <c r="AK70"/>
  <c r="AN70" s="1"/>
  <c r="AK74"/>
  <c r="AN74" s="1"/>
  <c r="AK78"/>
  <c r="AN78" s="1"/>
  <c r="AK82"/>
  <c r="AN82" s="1"/>
  <c r="AK86"/>
  <c r="AN86" s="1"/>
  <c r="AK90"/>
  <c r="AN90" s="1"/>
  <c r="AK94"/>
  <c r="AN94" s="1"/>
  <c r="AK98"/>
  <c r="AN98" s="1"/>
  <c r="AK102"/>
  <c r="AN102" s="1"/>
  <c r="AK106"/>
  <c r="AN106" s="1"/>
  <c r="AK110"/>
  <c r="AN110" s="1"/>
  <c r="AK114"/>
  <c r="AN114" s="1"/>
  <c r="AK118"/>
  <c r="AN118" s="1"/>
  <c r="AK122"/>
  <c r="AN122" s="1"/>
  <c r="AK126"/>
  <c r="AN126" s="1"/>
  <c r="AK130"/>
  <c r="AN130" s="1"/>
  <c r="AK134"/>
  <c r="AN134" s="1"/>
  <c r="AK140"/>
  <c r="AN140" s="1"/>
  <c r="AK148"/>
  <c r="AN148" s="1"/>
  <c r="AK152"/>
  <c r="AN152" s="1"/>
  <c r="AK154"/>
  <c r="AN154" s="1"/>
  <c r="AK156"/>
  <c r="AN156" s="1"/>
  <c r="AK158"/>
  <c r="AN158" s="1"/>
  <c r="AL151"/>
  <c r="AL153"/>
  <c r="AL155"/>
  <c r="AL157"/>
  <c r="AK137"/>
  <c r="AN137" s="1"/>
  <c r="AK139"/>
  <c r="AN139" s="1"/>
  <c r="AK141"/>
  <c r="AK143"/>
  <c r="AK145"/>
  <c r="AN145" s="1"/>
  <c r="AK147"/>
  <c r="AN147" s="1"/>
  <c r="AK149"/>
  <c r="AN149" s="1"/>
  <c r="AK151"/>
  <c r="AK153"/>
  <c r="AN153" s="1"/>
  <c r="AK155"/>
  <c r="AN155" s="1"/>
  <c r="AK157"/>
  <c r="AL159" l="1"/>
  <c r="AN157"/>
  <c r="AN141"/>
  <c r="AN14"/>
  <c r="AK159"/>
  <c r="AN159" s="1"/>
  <c r="AJ159"/>
  <c r="AN151"/>
  <c r="AN143"/>
</calcChain>
</file>

<file path=xl/sharedStrings.xml><?xml version="1.0" encoding="utf-8"?>
<sst xmlns="http://schemas.openxmlformats.org/spreadsheetml/2006/main" count="492" uniqueCount="323">
  <si>
    <t>INVESTIGATII PARACLINICE</t>
  </si>
  <si>
    <t>31.05.2019 - valori contract iunie 2019 dupa dimiuare punctaje mai 2019</t>
  </si>
  <si>
    <t>P0271 - reziliere 28.02.2019</t>
  </si>
  <si>
    <t>P0239 - incetare 13.03.2019</t>
  </si>
  <si>
    <t>P0018 - incetare 01.04.2019</t>
  </si>
  <si>
    <t>P0303 - incetare 10.05.2019</t>
  </si>
  <si>
    <t>P0117 - incetare 28.05.2019</t>
  </si>
  <si>
    <t>NR. CRT</t>
  </si>
  <si>
    <t xml:space="preserve">NR. CONTR </t>
  </si>
  <si>
    <t>TIP</t>
  </si>
  <si>
    <t>DENUMIRE FURNIZOR</t>
  </si>
  <si>
    <t>IANUARIE 2019</t>
  </si>
  <si>
    <t xml:space="preserve"> FEBRUARIE 2019 </t>
  </si>
  <si>
    <t>MARTIE 2019</t>
  </si>
  <si>
    <t>TOTAL TRIM. I 2019</t>
  </si>
  <si>
    <t>APRILIE 2019</t>
  </si>
  <si>
    <t>MAI 2019</t>
  </si>
  <si>
    <t>IUNIE 2019</t>
  </si>
  <si>
    <t>TOTAL TRIM. II 2019</t>
  </si>
  <si>
    <t>TOTAL SEM. I 2019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</si>
  <si>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</si>
  <si>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</si>
  <si>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</si>
  <si>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</si>
  <si>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</si>
  <si>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</si>
  <si>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</si>
  <si>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</si>
  <si>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</si>
  <si>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</si>
  <si>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</si>
  <si>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</si>
  <si>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</si>
  <si>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</si>
  <si>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</si>
  <si>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</si>
  <si>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</si>
  <si>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</si>
  <si>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</si>
  <si>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</si>
  <si>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</si>
  <si>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</si>
  <si>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</si>
  <si>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</si>
  <si>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</si>
  <si>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</si>
  <si>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</si>
  <si>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</si>
  <si>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</si>
  <si>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</si>
  <si>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</si>
  <si>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</si>
  <si>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</si>
  <si>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</si>
  <si>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</si>
  <si>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</si>
  <si>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L+AP</t>
  </si>
  <si>
    <t>I.D.S. LABORATORIES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</si>
  <si>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</si>
  <si>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</si>
  <si>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</si>
  <si>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</si>
  <si>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</si>
  <si>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</si>
  <si>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</si>
  <si>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</si>
  <si>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</si>
  <si>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</si>
  <si>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SC LOTUS MED SRL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</si>
  <si>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</si>
  <si>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</si>
  <si>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</si>
  <si>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</si>
  <si>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</si>
  <si>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</si>
  <si>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</si>
  <si>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</si>
  <si>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</si>
  <si>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</si>
  <si>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</si>
  <si>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</si>
  <si>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</si>
  <si>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</si>
  <si>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</si>
  <si>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</si>
  <si>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</si>
  <si>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</si>
  <si>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</si>
  <si>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</si>
  <si>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</si>
  <si>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</si>
  <si>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</si>
  <si>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</si>
  <si>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</si>
  <si>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</si>
  <si>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</si>
  <si>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</si>
  <si>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</si>
  <si>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</si>
  <si>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</si>
  <si>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</si>
  <si>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</si>
  <si>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</si>
  <si>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</si>
  <si>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</si>
  <si>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</si>
  <si>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</si>
  <si>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</si>
  <si>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</si>
  <si>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</si>
  <si>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</si>
  <si>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</si>
  <si>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</si>
  <si>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</si>
  <si>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</si>
  <si>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</si>
  <si>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</si>
  <si>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</si>
  <si>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</si>
  <si>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</si>
  <si>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</si>
  <si>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</si>
  <si>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</si>
  <si>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</si>
  <si>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</si>
  <si>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</si>
  <si>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</si>
  <si>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</si>
  <si>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</si>
  <si>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</si>
  <si>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</si>
  <si>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</si>
  <si>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</si>
  <si>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</si>
  <si>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</si>
  <si>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</si>
  <si>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</si>
  <si>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</si>
  <si>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</si>
  <si>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</si>
  <si>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</si>
  <si>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</si>
  <si>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</si>
  <si>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</si>
  <si>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</si>
  <si>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</si>
  <si>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</si>
  <si>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</si>
  <si>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</si>
  <si>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</si>
  <si>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</si>
  <si>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</si>
  <si>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</si>
  <si>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</si>
  <si>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</si>
  <si>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</si>
  <si>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</si>
  <si>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</si>
  <si>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</si>
  <si>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</si>
  <si>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</si>
  <si>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</si>
  <si>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</si>
  <si>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</si>
  <si>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</si>
  <si>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</si>
  <si>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</si>
  <si>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</si>
  <si>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</si>
  <si>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</si>
  <si>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</si>
  <si>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</si>
  <si>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</si>
  <si>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</si>
  <si>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</si>
  <si>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</si>
  <si>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</si>
  <si>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</si>
  <si>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</si>
  <si>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</si>
  <si>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</si>
  <si>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</si>
  <si>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</si>
  <si>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</si>
  <si>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</si>
  <si>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</si>
  <si>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</si>
  <si>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</si>
  <si>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</si>
  <si>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</si>
  <si>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</si>
  <si>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</si>
  <si>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</si>
  <si>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</si>
  <si>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</si>
  <si>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</si>
  <si>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</si>
  <si>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</si>
  <si>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</si>
  <si>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</si>
  <si>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</si>
  <si>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</si>
  <si>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</si>
  <si>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</si>
  <si>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P0239</t>
  </si>
  <si>
    <t>SOCIETATEA DE TRANSPORT BUCURESTI STB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</si>
  <si>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</si>
  <si>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</si>
  <si>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</si>
  <si>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</si>
  <si>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</si>
  <si>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</si>
  <si>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</si>
  <si>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</si>
  <si>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</si>
  <si>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</si>
  <si>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</si>
  <si>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</si>
  <si>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</si>
  <si>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</si>
  <si>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</si>
  <si>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</si>
  <si>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</si>
  <si>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</si>
  <si>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</si>
  <si>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</si>
  <si>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</si>
  <si>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</si>
  <si>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</si>
  <si>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</si>
  <si>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</si>
  <si>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</si>
  <si>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</si>
  <si>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</si>
  <si>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</si>
  <si>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</si>
  <si>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</si>
  <si>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</si>
  <si>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</si>
  <si>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</si>
  <si>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</si>
  <si>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</si>
  <si>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</si>
  <si>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</si>
  <si>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</si>
  <si>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</si>
  <si>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</si>
  <si>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</si>
  <si>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</si>
  <si>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</si>
  <si>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</si>
  <si>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</si>
  <si>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</si>
  <si>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</si>
  <si>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</si>
  <si>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</si>
  <si>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</si>
  <si>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</si>
  <si>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</si>
  <si>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</si>
  <si>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</si>
  <si>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</si>
  <si>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</si>
  <si>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</si>
  <si>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</si>
  <si>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</si>
  <si>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</si>
  <si>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</si>
  <si>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</si>
  <si>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</si>
  <si>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</si>
  <si>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</si>
  <si>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</si>
  <si>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</si>
  <si>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</si>
  <si>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</si>
  <si>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</si>
  <si>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</si>
  <si>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</si>
  <si>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</si>
  <si>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</si>
  <si>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</si>
  <si>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</si>
  <si>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</si>
  <si>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</si>
  <si>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</si>
  <si>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</si>
  <si>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</si>
  <si>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</si>
  <si>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</si>
  <si>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</si>
  <si>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</si>
  <si>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</si>
  <si>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</si>
  <si>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</si>
  <si>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</si>
  <si>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</si>
  <si>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</si>
  <si>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</si>
  <si>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</si>
  <si>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</si>
  <si>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</si>
  <si>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</si>
  <si>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</si>
  <si>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</si>
  <si>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</si>
  <si>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P0303</t>
  </si>
  <si>
    <t>S.C. ONE LIFE S.R.L.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</si>
  <si>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</si>
  <si>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</si>
  <si>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</si>
  <si>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</si>
  <si>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</si>
  <si>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</si>
  <si>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</si>
  <si>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</si>
  <si>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</si>
  <si>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</si>
  <si>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</si>
  <si>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</si>
  <si>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</si>
  <si>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</si>
  <si>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 xml:space="preserve">TOTAL CONTRACTE PARACLINIC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</si>
</sst>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2" fillId="0" borderId="0" xfId="2" applyFont="1" applyFill="1"/>
    <xf numFmtId="0" fontId="2" fillId="2" borderId="0" xfId="2" applyFont="1" applyFill="1"/>
    <xf numFmtId="0" fontId="3" fillId="0" borderId="0" xfId="2" applyFont="1" applyFill="1"/>
    <xf numFmtId="0" fontId="4" fillId="2" borderId="0" xfId="2" applyFont="1" applyFill="1" applyBorder="1" applyAlignment="1"/>
    <xf numFmtId="0" fontId="5" fillId="0" borderId="0" xfId="3" applyFont="1" applyFill="1" applyBorder="1"/>
    <xf numFmtId="0" fontId="2" fillId="0" borderId="0" xfId="4" applyFont="1" applyFill="1"/>
    <xf numFmtId="0" fontId="2" fillId="0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0" fontId="4" fillId="0" borderId="1" xfId="2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2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5" fillId="2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164" fontId="4" fillId="0" borderId="1" xfId="5" applyNumberFormat="1" applyFont="1" applyFill="1" applyBorder="1" applyAlignment="1"/>
    <xf numFmtId="43" fontId="6" fillId="0" borderId="1" xfId="5" applyFont="1" applyFill="1" applyBorder="1" applyAlignment="1">
      <alignment horizontal="center" wrapText="1"/>
    </xf>
    <xf numFmtId="43" fontId="6" fillId="2" borderId="1" xfId="5" applyFont="1" applyFill="1" applyBorder="1" applyAlignment="1">
      <alignment horizontal="left" wrapText="1"/>
    </xf>
    <xf numFmtId="43" fontId="6" fillId="0" borderId="1" xfId="5" applyNumberFormat="1" applyFont="1" applyFill="1" applyBorder="1" applyAlignment="1">
      <alignment wrapText="1"/>
    </xf>
    <xf numFmtId="43" fontId="6" fillId="0" borderId="1" xfId="5" applyNumberFormat="1" applyFont="1" applyFill="1" applyBorder="1" applyAlignment="1">
      <alignment horizontal="center" wrapText="1"/>
    </xf>
    <xf numFmtId="43" fontId="6" fillId="2" borderId="1" xfId="5" applyFont="1" applyFill="1" applyBorder="1"/>
    <xf numFmtId="43" fontId="6" fillId="0" borderId="1" xfId="5" applyFont="1" applyFill="1" applyBorder="1"/>
    <xf numFmtId="43" fontId="2" fillId="2" borderId="0" xfId="2" applyNumberFormat="1" applyFont="1" applyFill="1"/>
    <xf numFmtId="43" fontId="2" fillId="0" borderId="0" xfId="2" applyNumberFormat="1" applyFont="1" applyFill="1"/>
    <xf numFmtId="164" fontId="4" fillId="3" borderId="1" xfId="5" applyNumberFormat="1" applyFont="1" applyFill="1" applyBorder="1" applyAlignment="1"/>
    <xf numFmtId="43" fontId="6" fillId="3" borderId="1" xfId="5" applyFont="1" applyFill="1" applyBorder="1" applyAlignment="1">
      <alignment horizontal="center" wrapText="1"/>
    </xf>
    <xf numFmtId="43" fontId="6" fillId="3" borderId="1" xfId="5" applyFont="1" applyFill="1" applyBorder="1" applyAlignment="1">
      <alignment horizontal="left" wrapText="1"/>
    </xf>
    <xf numFmtId="43" fontId="6" fillId="3" borderId="1" xfId="5" applyNumberFormat="1" applyFont="1" applyFill="1" applyBorder="1" applyAlignment="1">
      <alignment wrapText="1"/>
    </xf>
    <xf numFmtId="43" fontId="6" fillId="3" borderId="1" xfId="5" applyNumberFormat="1" applyFont="1" applyFill="1" applyBorder="1" applyAlignment="1">
      <alignment horizontal="center" wrapText="1"/>
    </xf>
    <xf numFmtId="43" fontId="6" fillId="3" borderId="1" xfId="5" applyFont="1" applyFill="1" applyBorder="1"/>
    <xf numFmtId="43" fontId="2" fillId="3" borderId="0" xfId="2" applyNumberFormat="1" applyFont="1" applyFill="1"/>
    <xf numFmtId="0" fontId="2" fillId="3" borderId="0" xfId="2" applyFont="1" applyFill="1"/>
    <xf numFmtId="43" fontId="6" fillId="2" borderId="1" xfId="5" applyFont="1" applyFill="1" applyBorder="1" applyAlignment="1">
      <alignment wrapText="1"/>
    </xf>
    <xf numFmtId="43" fontId="6" fillId="0" borderId="1" xfId="5" applyFont="1" applyFill="1" applyBorder="1" applyAlignment="1">
      <alignment horizontal="center"/>
    </xf>
    <xf numFmtId="43" fontId="6" fillId="2" borderId="1" xfId="5" applyFont="1" applyFill="1" applyBorder="1" applyAlignment="1">
      <alignment horizontal="left"/>
    </xf>
    <xf numFmtId="43" fontId="6" fillId="0" borderId="1" xfId="5" applyNumberFormat="1" applyFont="1" applyFill="1" applyBorder="1" applyAlignment="1"/>
    <xf numFmtId="43" fontId="6" fillId="0" borderId="1" xfId="5" applyNumberFormat="1" applyFont="1" applyFill="1" applyBorder="1" applyAlignment="1">
      <alignment horizontal="center"/>
    </xf>
    <xf numFmtId="43" fontId="6" fillId="3" borderId="1" xfId="5" applyFont="1" applyFill="1" applyBorder="1" applyAlignment="1">
      <alignment horizontal="center"/>
    </xf>
    <xf numFmtId="43" fontId="6" fillId="3" borderId="1" xfId="5" applyFont="1" applyFill="1" applyBorder="1" applyAlignment="1">
      <alignment horizontal="left"/>
    </xf>
    <xf numFmtId="43" fontId="6" fillId="0" borderId="1" xfId="6" applyFont="1" applyFill="1" applyBorder="1" applyAlignment="1">
      <alignment horizontal="center" wrapText="1"/>
    </xf>
    <xf numFmtId="43" fontId="6" fillId="0" borderId="1" xfId="6" applyNumberFormat="1" applyFont="1" applyFill="1" applyBorder="1" applyAlignment="1">
      <alignment wrapText="1"/>
    </xf>
    <xf numFmtId="43" fontId="6" fillId="0" borderId="1" xfId="6" applyNumberFormat="1" applyFont="1" applyFill="1" applyBorder="1" applyAlignment="1">
      <alignment horizontal="center" wrapText="1"/>
    </xf>
    <xf numFmtId="43" fontId="6" fillId="2" borderId="1" xfId="5" applyFont="1" applyFill="1" applyBorder="1" applyAlignment="1">
      <alignment horizontal="center"/>
    </xf>
    <xf numFmtId="164" fontId="4" fillId="2" borderId="1" xfId="5" applyNumberFormat="1" applyFont="1" applyFill="1" applyBorder="1" applyAlignment="1"/>
    <xf numFmtId="43" fontId="6" fillId="2" borderId="1" xfId="5" applyFont="1" applyFill="1" applyBorder="1" applyAlignment="1">
      <alignment horizontal="center" wrapText="1"/>
    </xf>
    <xf numFmtId="43" fontId="6" fillId="2" borderId="1" xfId="5" applyNumberFormat="1" applyFont="1" applyFill="1" applyBorder="1" applyAlignment="1">
      <alignment wrapText="1"/>
    </xf>
    <xf numFmtId="43" fontId="6" fillId="2" borderId="1" xfId="5" applyNumberFormat="1" applyFont="1" applyFill="1" applyBorder="1" applyAlignment="1">
      <alignment horizontal="center" wrapText="1"/>
    </xf>
    <xf numFmtId="0" fontId="6" fillId="0" borderId="1" xfId="7" applyFont="1" applyFill="1" applyBorder="1" applyAlignment="1">
      <alignment horizontal="center"/>
    </xf>
    <xf numFmtId="43" fontId="6" fillId="0" borderId="1" xfId="7" applyNumberFormat="1" applyFont="1" applyFill="1" applyBorder="1" applyAlignment="1"/>
    <xf numFmtId="43" fontId="6" fillId="0" borderId="1" xfId="7" applyNumberFormat="1" applyFont="1" applyFill="1" applyBorder="1" applyAlignment="1">
      <alignment horizontal="center"/>
    </xf>
    <xf numFmtId="43" fontId="6" fillId="0" borderId="1" xfId="6" applyFont="1" applyFill="1" applyBorder="1" applyAlignment="1">
      <alignment horizontal="center"/>
    </xf>
    <xf numFmtId="43" fontId="6" fillId="2" borderId="1" xfId="6" applyFont="1" applyFill="1" applyBorder="1" applyAlignment="1">
      <alignment horizontal="center"/>
    </xf>
    <xf numFmtId="0" fontId="6" fillId="0" borderId="1" xfId="7" applyFont="1" applyFill="1" applyBorder="1" applyAlignment="1">
      <alignment horizontal="center" wrapText="1"/>
    </xf>
    <xf numFmtId="43" fontId="6" fillId="0" borderId="1" xfId="7" applyNumberFormat="1" applyFont="1" applyFill="1" applyBorder="1" applyAlignment="1">
      <alignment wrapText="1"/>
    </xf>
    <xf numFmtId="43" fontId="6" fillId="0" borderId="1" xfId="7" applyNumberFormat="1" applyFont="1" applyFill="1" applyBorder="1" applyAlignment="1">
      <alignment horizontal="center" wrapText="1"/>
    </xf>
    <xf numFmtId="0" fontId="6" fillId="0" borderId="1" xfId="8" applyFont="1" applyFill="1" applyBorder="1" applyAlignment="1">
      <alignment wrapText="1"/>
    </xf>
    <xf numFmtId="43" fontId="6" fillId="0" borderId="1" xfId="8" applyNumberFormat="1" applyFont="1" applyFill="1" applyBorder="1" applyAlignment="1">
      <alignment wrapText="1"/>
    </xf>
    <xf numFmtId="0" fontId="6" fillId="0" borderId="1" xfId="9" applyFont="1" applyFill="1" applyBorder="1" applyAlignment="1">
      <alignment wrapText="1"/>
    </xf>
    <xf numFmtId="43" fontId="6" fillId="0" borderId="1" xfId="9" applyNumberFormat="1" applyFont="1" applyFill="1" applyBorder="1" applyAlignment="1">
      <alignment wrapText="1"/>
    </xf>
    <xf numFmtId="43" fontId="6" fillId="0" borderId="1" xfId="5" applyFont="1" applyFill="1" applyBorder="1" applyAlignment="1">
      <alignment horizontal="left" wrapText="1"/>
    </xf>
    <xf numFmtId="43" fontId="6" fillId="0" borderId="1" xfId="5" applyNumberFormat="1" applyFont="1" applyFill="1" applyBorder="1" applyAlignment="1">
      <alignment horizontal="left" wrapText="1"/>
    </xf>
    <xf numFmtId="43" fontId="6" fillId="3" borderId="1" xfId="6" applyFont="1" applyFill="1" applyBorder="1" applyAlignment="1">
      <alignment horizontal="center"/>
    </xf>
    <xf numFmtId="0" fontId="6" fillId="3" borderId="1" xfId="10" applyFont="1" applyFill="1" applyBorder="1" applyAlignment="1">
      <alignment wrapText="1"/>
    </xf>
    <xf numFmtId="43" fontId="6" fillId="3" borderId="1" xfId="10" applyNumberFormat="1" applyFont="1" applyFill="1" applyBorder="1" applyAlignment="1">
      <alignment wrapText="1"/>
    </xf>
    <xf numFmtId="0" fontId="6" fillId="0" borderId="1" xfId="10" applyFont="1" applyFill="1" applyBorder="1" applyAlignment="1">
      <alignment wrapText="1"/>
    </xf>
    <xf numFmtId="43" fontId="6" fillId="0" borderId="1" xfId="10" applyNumberFormat="1" applyFont="1" applyFill="1" applyBorder="1" applyAlignment="1">
      <alignment wrapText="1"/>
    </xf>
    <xf numFmtId="43" fontId="4" fillId="0" borderId="1" xfId="5" applyFont="1" applyFill="1" applyBorder="1" applyAlignment="1">
      <alignment horizontal="center" wrapText="1"/>
    </xf>
    <xf numFmtId="43" fontId="4" fillId="0" borderId="1" xfId="5" applyFont="1" applyFill="1" applyBorder="1" applyAlignment="1">
      <alignment horizontal="center" wrapText="1"/>
    </xf>
    <xf numFmtId="43" fontId="4" fillId="2" borderId="1" xfId="5" applyFont="1" applyFill="1" applyBorder="1" applyAlignment="1">
      <alignment horizontal="center" wrapText="1"/>
    </xf>
    <xf numFmtId="0" fontId="3" fillId="0" borderId="0" xfId="2" applyFont="1" applyFill="1" applyBorder="1"/>
    <xf numFmtId="0" fontId="3" fillId="0" borderId="2" xfId="2" applyFont="1" applyFill="1" applyBorder="1"/>
    <xf numFmtId="0" fontId="3" fillId="0" borderId="1" xfId="2" applyFont="1" applyFill="1" applyBorder="1"/>
    <xf numFmtId="0" fontId="2" fillId="0" borderId="0" xfId="2" applyFont="1" applyFill="1" applyAlignment="1">
      <alignment horizontal="center"/>
    </xf>
    <xf numFmtId="43" fontId="2" fillId="0" borderId="0" xfId="2" applyNumberFormat="1" applyFont="1" applyFill="1" applyAlignment="1">
      <alignment horizontal="center"/>
    </xf>
    <xf numFmtId="43" fontId="2" fillId="0" borderId="0" xfId="1" applyFont="1" applyFill="1"/>
    <xf numFmtId="0" fontId="5" fillId="2" borderId="0" xfId="2" applyFont="1" applyFill="1"/>
    <xf numFmtId="43" fontId="5" fillId="0" borderId="0" xfId="2" applyNumberFormat="1" applyFont="1" applyFill="1"/>
    <xf numFmtId="0" fontId="5" fillId="0" borderId="0" xfId="2" applyFont="1" applyFill="1"/>
    <xf numFmtId="0" fontId="5" fillId="0" borderId="0" xfId="2" applyFont="1" applyFill="1" applyAlignment="1">
      <alignment horizontal="center"/>
    </xf>
  </cellXfs>
  <cellStyles count="11">
    <cellStyle name="Comma" xfId="1" builtinId="3"/>
    <cellStyle name="Comma 10" xfId="5"/>
    <cellStyle name="Comma 2 3" xfId="6"/>
    <cellStyle name="Normal" xfId="0" builtinId="0"/>
    <cellStyle name="Normal 10 2" xfId="9"/>
    <cellStyle name="Normal 2 2" xfId="2"/>
    <cellStyle name="Normal 23" xfId="10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R179"/>
  <sheetViews>
    <sheetView tabSelected="1" topLeftCell="AB147" workbookViewId="0">
      <selection activeCell="AL173" sqref="AL173"/>
    </sheetView>
  </sheetViews>
  <sheetFormatPr defaultRowHeight="12.75"/>
  <cols>
    <col min="1" max="1" width="9.7109375" style="1" bestFit="1" customWidth="1"/>
    <col min="2" max="2" width="11" style="1" customWidth="1"/>
    <col min="3" max="3" width="11.5703125" style="2" customWidth="1"/>
    <col min="4" max="4" width="41.28515625" style="76" customWidth="1"/>
    <col min="5" max="5" width="16.7109375" style="76" customWidth="1"/>
    <col min="6" max="6" width="19.42578125" style="76" customWidth="1"/>
    <col min="7" max="7" width="15.85546875" style="76" customWidth="1"/>
    <col min="8" max="8" width="19.85546875" style="76" customWidth="1"/>
    <col min="9" max="9" width="17.140625" style="1" customWidth="1"/>
    <col min="10" max="10" width="15.5703125" style="2" customWidth="1"/>
    <col min="11" max="11" width="15.85546875" style="2" customWidth="1"/>
    <col min="12" max="13" width="17.140625" style="1" customWidth="1"/>
    <col min="14" max="14" width="15.5703125" style="2" customWidth="1"/>
    <col min="15" max="15" width="15.85546875" style="2" customWidth="1"/>
    <col min="16" max="17" width="17.140625" style="1" customWidth="1"/>
    <col min="18" max="18" width="15.5703125" style="2" customWidth="1"/>
    <col min="19" max="19" width="15.85546875" style="2" customWidth="1"/>
    <col min="20" max="21" width="17.140625" style="1" customWidth="1"/>
    <col min="22" max="22" width="15.5703125" style="2" customWidth="1"/>
    <col min="23" max="23" width="15.85546875" style="2" customWidth="1"/>
    <col min="24" max="25" width="17.140625" style="1" customWidth="1"/>
    <col min="26" max="26" width="15.5703125" style="2" customWidth="1"/>
    <col min="27" max="27" width="15.85546875" style="2" customWidth="1"/>
    <col min="28" max="29" width="17.140625" style="1" customWidth="1"/>
    <col min="30" max="30" width="15.5703125" style="2" customWidth="1"/>
    <col min="31" max="31" width="15.85546875" style="2" customWidth="1"/>
    <col min="32" max="33" width="17.140625" style="1" customWidth="1"/>
    <col min="34" max="34" width="15.5703125" style="2" customWidth="1"/>
    <col min="35" max="35" width="15.85546875" style="2" customWidth="1"/>
    <col min="36" max="37" width="17.140625" style="1" customWidth="1"/>
    <col min="38" max="38" width="15.5703125" style="2" customWidth="1"/>
    <col min="39" max="39" width="15.85546875" style="2" customWidth="1"/>
    <col min="40" max="40" width="17.140625" style="1" customWidth="1"/>
    <col min="41" max="41" width="11.85546875" style="2" bestFit="1" customWidth="1"/>
    <col min="42" max="42" width="10.28515625" style="1" bestFit="1" customWidth="1"/>
    <col min="43" max="43" width="11.28515625" style="1" bestFit="1" customWidth="1"/>
    <col min="44" max="45" width="9.140625" style="1"/>
    <col min="46" max="46" width="10.28515625" style="1" bestFit="1" customWidth="1"/>
    <col min="47" max="16384" width="9.140625" style="1"/>
  </cols>
  <sheetData>
    <row r="3" spans="1:43" ht="15.75">
      <c r="D3" s="3" t="s">
        <v>0</v>
      </c>
      <c r="E3" s="3"/>
      <c r="F3" s="3"/>
      <c r="G3" s="3"/>
      <c r="H3" s="3"/>
    </row>
    <row r="4" spans="1:43" ht="15">
      <c r="C4" s="4"/>
      <c r="D4" s="5" t="s">
        <v>1</v>
      </c>
      <c r="E4" s="5"/>
      <c r="F4" s="5"/>
      <c r="G4" s="5"/>
      <c r="H4" s="5"/>
    </row>
    <row r="5" spans="1:43">
      <c r="B5" s="6"/>
      <c r="D5" s="7"/>
      <c r="E5" s="8"/>
      <c r="F5" s="8"/>
      <c r="G5" s="8"/>
      <c r="H5" s="8"/>
    </row>
    <row r="6" spans="1:43">
      <c r="B6" s="6"/>
      <c r="D6" s="7" t="s">
        <v>2</v>
      </c>
      <c r="E6" s="8"/>
      <c r="F6" s="8"/>
      <c r="G6" s="8"/>
      <c r="H6" s="8"/>
    </row>
    <row r="7" spans="1:43">
      <c r="B7" s="6"/>
      <c r="D7" s="7" t="s">
        <v>3</v>
      </c>
      <c r="E7" s="8"/>
      <c r="F7" s="8"/>
      <c r="G7" s="8"/>
      <c r="H7" s="8"/>
    </row>
    <row r="8" spans="1:43">
      <c r="B8" s="6"/>
      <c r="D8" s="7" t="s">
        <v>4</v>
      </c>
      <c r="E8" s="8"/>
      <c r="F8" s="8"/>
      <c r="G8" s="8"/>
      <c r="H8" s="8"/>
    </row>
    <row r="9" spans="1:43">
      <c r="B9" s="6"/>
      <c r="D9" s="7" t="s">
        <v>5</v>
      </c>
      <c r="E9" s="8"/>
      <c r="F9" s="8"/>
      <c r="G9" s="8"/>
      <c r="H9" s="8"/>
    </row>
    <row r="10" spans="1:43">
      <c r="B10" s="6"/>
      <c r="D10" s="7" t="s">
        <v>6</v>
      </c>
      <c r="E10" s="8"/>
      <c r="F10" s="8"/>
      <c r="G10" s="8"/>
      <c r="H10" s="8"/>
    </row>
    <row r="11" spans="1:43">
      <c r="B11" s="6"/>
      <c r="D11" s="8"/>
      <c r="E11" s="8"/>
      <c r="F11" s="8"/>
      <c r="G11" s="8"/>
      <c r="H11" s="8"/>
    </row>
    <row r="12" spans="1:43" s="14" customFormat="1" ht="15">
      <c r="A12" s="9" t="s">
        <v>7</v>
      </c>
      <c r="B12" s="9" t="s">
        <v>8</v>
      </c>
      <c r="C12" s="10" t="s">
        <v>9</v>
      </c>
      <c r="D12" s="11" t="s">
        <v>10</v>
      </c>
      <c r="E12" s="12"/>
      <c r="F12" s="12" t="s">
        <v>11</v>
      </c>
      <c r="G12" s="12"/>
      <c r="H12" s="12"/>
      <c r="I12" s="11" t="s">
        <v>12</v>
      </c>
      <c r="J12" s="11"/>
      <c r="K12" s="11"/>
      <c r="L12" s="11"/>
      <c r="M12" s="11" t="s">
        <v>13</v>
      </c>
      <c r="N12" s="11"/>
      <c r="O12" s="11"/>
      <c r="P12" s="11"/>
      <c r="Q12" s="11" t="s">
        <v>14</v>
      </c>
      <c r="R12" s="11"/>
      <c r="S12" s="11"/>
      <c r="T12" s="11"/>
      <c r="U12" s="11" t="s">
        <v>15</v>
      </c>
      <c r="V12" s="11"/>
      <c r="W12" s="11"/>
      <c r="X12" s="11"/>
      <c r="Y12" s="11" t="s">
        <v>16</v>
      </c>
      <c r="Z12" s="11"/>
      <c r="AA12" s="11"/>
      <c r="AB12" s="11"/>
      <c r="AC12" s="11" t="s">
        <v>17</v>
      </c>
      <c r="AD12" s="11"/>
      <c r="AE12" s="11"/>
      <c r="AF12" s="11"/>
      <c r="AG12" s="11" t="s">
        <v>18</v>
      </c>
      <c r="AH12" s="11"/>
      <c r="AI12" s="11"/>
      <c r="AJ12" s="11"/>
      <c r="AK12" s="11" t="s">
        <v>19</v>
      </c>
      <c r="AL12" s="11"/>
      <c r="AM12" s="11"/>
      <c r="AN12" s="11"/>
      <c r="AO12" s="13"/>
    </row>
    <row r="13" spans="1:43" s="18" customFormat="1" ht="30">
      <c r="A13" s="9"/>
      <c r="B13" s="9"/>
      <c r="C13" s="10"/>
      <c r="D13" s="11"/>
      <c r="E13" s="15" t="s">
        <v>20</v>
      </c>
      <c r="F13" s="16" t="s">
        <v>21</v>
      </c>
      <c r="G13" s="16" t="s">
        <v>22</v>
      </c>
      <c r="H13" s="15" t="s">
        <v>23</v>
      </c>
      <c r="I13" s="15" t="s">
        <v>20</v>
      </c>
      <c r="J13" s="16" t="s">
        <v>21</v>
      </c>
      <c r="K13" s="16" t="s">
        <v>22</v>
      </c>
      <c r="L13" s="15" t="s">
        <v>23</v>
      </c>
      <c r="M13" s="15" t="s">
        <v>20</v>
      </c>
      <c r="N13" s="16" t="s">
        <v>21</v>
      </c>
      <c r="O13" s="16" t="s">
        <v>22</v>
      </c>
      <c r="P13" s="15" t="s">
        <v>23</v>
      </c>
      <c r="Q13" s="15" t="s">
        <v>20</v>
      </c>
      <c r="R13" s="16" t="s">
        <v>21</v>
      </c>
      <c r="S13" s="16" t="s">
        <v>22</v>
      </c>
      <c r="T13" s="15" t="s">
        <v>23</v>
      </c>
      <c r="U13" s="15" t="s">
        <v>20</v>
      </c>
      <c r="V13" s="16" t="s">
        <v>21</v>
      </c>
      <c r="W13" s="16" t="s">
        <v>22</v>
      </c>
      <c r="X13" s="15" t="s">
        <v>23</v>
      </c>
      <c r="Y13" s="15" t="s">
        <v>20</v>
      </c>
      <c r="Z13" s="16" t="s">
        <v>21</v>
      </c>
      <c r="AA13" s="16" t="s">
        <v>22</v>
      </c>
      <c r="AB13" s="15" t="s">
        <v>23</v>
      </c>
      <c r="AC13" s="15" t="s">
        <v>20</v>
      </c>
      <c r="AD13" s="16" t="s">
        <v>21</v>
      </c>
      <c r="AE13" s="16" t="s">
        <v>22</v>
      </c>
      <c r="AF13" s="15" t="s">
        <v>23</v>
      </c>
      <c r="AG13" s="15" t="s">
        <v>20</v>
      </c>
      <c r="AH13" s="16" t="s">
        <v>21</v>
      </c>
      <c r="AI13" s="16" t="s">
        <v>22</v>
      </c>
      <c r="AJ13" s="15" t="s">
        <v>23</v>
      </c>
      <c r="AK13" s="15" t="s">
        <v>20</v>
      </c>
      <c r="AL13" s="16" t="s">
        <v>21</v>
      </c>
      <c r="AM13" s="16" t="s">
        <v>22</v>
      </c>
      <c r="AN13" s="15" t="s">
        <v>23</v>
      </c>
      <c r="AO13" s="17"/>
    </row>
    <row r="14" spans="1:43" ht="15">
      <c r="A14" s="19">
        <v>1</v>
      </c>
      <c r="B14" s="20" t="s">
        <v>24</v>
      </c>
      <c r="C14" s="21" t="s">
        <v>25</v>
      </c>
      <c r="D14" s="20" t="s">
        <v>26</v>
      </c>
      <c r="E14" s="22">
        <v>47347.27</v>
      </c>
      <c r="F14" s="22">
        <v>0</v>
      </c>
      <c r="G14" s="23">
        <v>25927</v>
      </c>
      <c r="H14" s="20">
        <f>E14+F14+G14</f>
        <v>73274.26999999999</v>
      </c>
      <c r="I14" s="24">
        <v>47599.42</v>
      </c>
      <c r="J14" s="24">
        <v>0</v>
      </c>
      <c r="K14" s="24">
        <v>25951</v>
      </c>
      <c r="L14" s="25">
        <f>I14+J14+K14</f>
        <v>73550.42</v>
      </c>
      <c r="M14" s="25">
        <v>48039.77</v>
      </c>
      <c r="N14" s="24"/>
      <c r="O14" s="24">
        <v>26010</v>
      </c>
      <c r="P14" s="25">
        <f>M14+N14+O14</f>
        <v>74049.76999999999</v>
      </c>
      <c r="Q14" s="25">
        <f>E14+I14+M14</f>
        <v>142986.46</v>
      </c>
      <c r="R14" s="24">
        <f>F14+J14+N14</f>
        <v>0</v>
      </c>
      <c r="S14" s="24">
        <f>G14+K14+O14</f>
        <v>77888</v>
      </c>
      <c r="T14" s="25">
        <f>Q14+R14+S14</f>
        <v>220874.46</v>
      </c>
      <c r="U14" s="25">
        <v>52785.8</v>
      </c>
      <c r="V14" s="24">
        <v>0</v>
      </c>
      <c r="W14" s="24">
        <v>29179</v>
      </c>
      <c r="X14" s="25">
        <f>U14+V14+W14</f>
        <v>81964.800000000003</v>
      </c>
      <c r="Y14" s="25">
        <v>48194.643333333326</v>
      </c>
      <c r="Z14" s="24">
        <v>0</v>
      </c>
      <c r="AA14" s="24">
        <v>26816.816666666666</v>
      </c>
      <c r="AB14" s="25">
        <f>Y14+Z14+AA14</f>
        <v>75011.459999999992</v>
      </c>
      <c r="AC14" s="25">
        <v>48190.563333333332</v>
      </c>
      <c r="AD14" s="24">
        <v>0</v>
      </c>
      <c r="AE14" s="24">
        <v>26812.566666666666</v>
      </c>
      <c r="AF14" s="25">
        <f>AC14+AD14+AE14</f>
        <v>75003.13</v>
      </c>
      <c r="AG14" s="25">
        <f>U14+Y14+AC14</f>
        <v>149171.00666666665</v>
      </c>
      <c r="AH14" s="24">
        <f>V14+Z14+AD14</f>
        <v>0</v>
      </c>
      <c r="AI14" s="24">
        <f>W14+AA14+AE14</f>
        <v>82808.383333333331</v>
      </c>
      <c r="AJ14" s="25">
        <f>AG14+AH14+AI14</f>
        <v>231979.38999999998</v>
      </c>
      <c r="AK14" s="25">
        <f>Q14+AG14</f>
        <v>292157.46666666667</v>
      </c>
      <c r="AL14" s="24">
        <f>R14+AH14</f>
        <v>0</v>
      </c>
      <c r="AM14" s="24">
        <f>S14+AI14</f>
        <v>160696.38333333333</v>
      </c>
      <c r="AN14" s="25">
        <f>AK14+AL14+AM14</f>
        <v>452853.85</v>
      </c>
      <c r="AO14" s="26"/>
      <c r="AP14" s="27"/>
      <c r="AQ14" s="27"/>
    </row>
    <row r="15" spans="1:43" ht="15">
      <c r="A15" s="19">
        <v>2</v>
      </c>
      <c r="B15" s="20" t="s">
        <v>27</v>
      </c>
      <c r="C15" s="21" t="s">
        <v>28</v>
      </c>
      <c r="D15" s="20" t="s">
        <v>29</v>
      </c>
      <c r="E15" s="22">
        <v>328260.78999999998</v>
      </c>
      <c r="F15" s="22">
        <v>7800</v>
      </c>
      <c r="G15" s="23">
        <v>218874</v>
      </c>
      <c r="H15" s="20">
        <f t="shared" ref="H15:H78" si="0">E15+F15+G15</f>
        <v>554934.79</v>
      </c>
      <c r="I15" s="24">
        <v>329730.03000000003</v>
      </c>
      <c r="J15" s="24">
        <v>12400</v>
      </c>
      <c r="K15" s="24">
        <v>221254</v>
      </c>
      <c r="L15" s="25">
        <f t="shared" ref="L15:L78" si="1">I15+J15+K15</f>
        <v>563384.03</v>
      </c>
      <c r="M15" s="25">
        <v>332681</v>
      </c>
      <c r="N15" s="24">
        <v>11920</v>
      </c>
      <c r="O15" s="24">
        <v>221535</v>
      </c>
      <c r="P15" s="25">
        <f t="shared" ref="P15:P78" si="2">M15+N15+O15</f>
        <v>566136</v>
      </c>
      <c r="Q15" s="25">
        <f t="shared" ref="Q15:S78" si="3">E15+I15+M15</f>
        <v>990671.82000000007</v>
      </c>
      <c r="R15" s="24">
        <f t="shared" si="3"/>
        <v>32120</v>
      </c>
      <c r="S15" s="24">
        <f t="shared" si="3"/>
        <v>661663</v>
      </c>
      <c r="T15" s="25">
        <f t="shared" ref="T15:T78" si="4">Q15+R15+S15</f>
        <v>1684454.82</v>
      </c>
      <c r="U15" s="25">
        <v>365073.46</v>
      </c>
      <c r="V15" s="24">
        <v>10160</v>
      </c>
      <c r="W15" s="24">
        <v>245891</v>
      </c>
      <c r="X15" s="25">
        <f t="shared" ref="X15:X78" si="5">U15+V15+W15</f>
        <v>621124.46</v>
      </c>
      <c r="Y15" s="25">
        <v>333096.04966666666</v>
      </c>
      <c r="Z15" s="24">
        <v>22433.46</v>
      </c>
      <c r="AA15" s="24">
        <v>223985.50999999998</v>
      </c>
      <c r="AB15" s="25">
        <f t="shared" ref="AB15:AB78" si="6">Y15+Z15+AA15</f>
        <v>579515.01966666663</v>
      </c>
      <c r="AC15" s="25">
        <v>333991.27666666667</v>
      </c>
      <c r="AD15" s="24">
        <v>16296.730000000001</v>
      </c>
      <c r="AE15" s="24">
        <v>223982.33</v>
      </c>
      <c r="AF15" s="25">
        <f t="shared" ref="AF15:AF78" si="7">AC15+AD15+AE15</f>
        <v>574270.33666666667</v>
      </c>
      <c r="AG15" s="25">
        <f t="shared" ref="AG15:AI78" si="8">U15+Y15+AC15</f>
        <v>1032160.7863333332</v>
      </c>
      <c r="AH15" s="24">
        <f t="shared" si="8"/>
        <v>48890.19</v>
      </c>
      <c r="AI15" s="24">
        <f t="shared" si="8"/>
        <v>693858.84</v>
      </c>
      <c r="AJ15" s="25">
        <f t="shared" ref="AJ15:AJ78" si="9">AG15+AH15+AI15</f>
        <v>1774909.816333333</v>
      </c>
      <c r="AK15" s="25">
        <f t="shared" ref="AK15:AM78" si="10">Q15+AG15</f>
        <v>2022832.6063333333</v>
      </c>
      <c r="AL15" s="24">
        <f t="shared" si="10"/>
        <v>81010.19</v>
      </c>
      <c r="AM15" s="24">
        <f t="shared" si="10"/>
        <v>1355521.8399999999</v>
      </c>
      <c r="AN15" s="25">
        <f t="shared" ref="AN15:AN78" si="11">AK15+AL15+AM15</f>
        <v>3459364.6363333333</v>
      </c>
      <c r="AO15" s="26"/>
      <c r="AP15" s="27"/>
      <c r="AQ15" s="27"/>
    </row>
    <row r="16" spans="1:43" ht="15">
      <c r="A16" s="19">
        <v>3</v>
      </c>
      <c r="B16" s="20" t="s">
        <v>30</v>
      </c>
      <c r="C16" s="21" t="s">
        <v>31</v>
      </c>
      <c r="D16" s="20" t="s">
        <v>32</v>
      </c>
      <c r="E16" s="22">
        <v>60388.92</v>
      </c>
      <c r="F16" s="22">
        <v>0</v>
      </c>
      <c r="G16" s="23"/>
      <c r="H16" s="20">
        <f t="shared" si="0"/>
        <v>60388.92</v>
      </c>
      <c r="I16" s="24">
        <v>61127.64</v>
      </c>
      <c r="J16" s="24">
        <v>0</v>
      </c>
      <c r="K16" s="24">
        <v>0</v>
      </c>
      <c r="L16" s="25">
        <f t="shared" si="1"/>
        <v>61127.64</v>
      </c>
      <c r="M16" s="25">
        <v>61628.54</v>
      </c>
      <c r="N16" s="24">
        <v>0</v>
      </c>
      <c r="O16" s="24">
        <v>0</v>
      </c>
      <c r="P16" s="25">
        <f t="shared" si="2"/>
        <v>61628.54</v>
      </c>
      <c r="Q16" s="25">
        <f t="shared" si="3"/>
        <v>183145.1</v>
      </c>
      <c r="R16" s="24">
        <f t="shared" si="3"/>
        <v>0</v>
      </c>
      <c r="S16" s="24">
        <f t="shared" si="3"/>
        <v>0</v>
      </c>
      <c r="T16" s="25">
        <f t="shared" si="4"/>
        <v>183145.1</v>
      </c>
      <c r="U16" s="25">
        <v>67674.649999999994</v>
      </c>
      <c r="V16" s="24">
        <v>0</v>
      </c>
      <c r="W16" s="24">
        <v>0</v>
      </c>
      <c r="X16" s="25">
        <f t="shared" si="5"/>
        <v>67674.649999999994</v>
      </c>
      <c r="Y16" s="25">
        <v>61861.126666666678</v>
      </c>
      <c r="Z16" s="24">
        <v>0</v>
      </c>
      <c r="AA16" s="24">
        <v>0</v>
      </c>
      <c r="AB16" s="25">
        <f t="shared" si="6"/>
        <v>61861.126666666678</v>
      </c>
      <c r="AC16" s="25">
        <v>61860.426666666666</v>
      </c>
      <c r="AD16" s="24">
        <v>0</v>
      </c>
      <c r="AE16" s="24">
        <v>0</v>
      </c>
      <c r="AF16" s="25">
        <f t="shared" si="7"/>
        <v>61860.426666666666</v>
      </c>
      <c r="AG16" s="25">
        <f t="shared" si="8"/>
        <v>191396.20333333334</v>
      </c>
      <c r="AH16" s="24">
        <f t="shared" si="8"/>
        <v>0</v>
      </c>
      <c r="AI16" s="24">
        <f t="shared" si="8"/>
        <v>0</v>
      </c>
      <c r="AJ16" s="25">
        <f t="shared" si="9"/>
        <v>191396.20333333334</v>
      </c>
      <c r="AK16" s="25">
        <f t="shared" si="10"/>
        <v>374541.30333333334</v>
      </c>
      <c r="AL16" s="24">
        <f t="shared" si="10"/>
        <v>0</v>
      </c>
      <c r="AM16" s="24">
        <f t="shared" si="10"/>
        <v>0</v>
      </c>
      <c r="AN16" s="25">
        <f t="shared" si="11"/>
        <v>374541.30333333334</v>
      </c>
      <c r="AO16" s="26"/>
      <c r="AP16" s="27"/>
      <c r="AQ16" s="27"/>
    </row>
    <row r="17" spans="1:43" ht="29.25">
      <c r="A17" s="19">
        <v>4</v>
      </c>
      <c r="B17" s="20" t="s">
        <v>33</v>
      </c>
      <c r="C17" s="21" t="s">
        <v>25</v>
      </c>
      <c r="D17" s="20" t="s">
        <v>34</v>
      </c>
      <c r="E17" s="22">
        <v>24741.75</v>
      </c>
      <c r="F17" s="22">
        <v>0</v>
      </c>
      <c r="G17" s="23">
        <v>6604</v>
      </c>
      <c r="H17" s="20">
        <f t="shared" si="0"/>
        <v>31345.75</v>
      </c>
      <c r="I17" s="24">
        <v>29792.15</v>
      </c>
      <c r="J17" s="24">
        <v>0</v>
      </c>
      <c r="K17" s="24">
        <v>6548</v>
      </c>
      <c r="L17" s="25">
        <f t="shared" si="1"/>
        <v>36340.15</v>
      </c>
      <c r="M17" s="25">
        <v>34297.089999999997</v>
      </c>
      <c r="N17" s="24"/>
      <c r="O17" s="24">
        <v>9206</v>
      </c>
      <c r="P17" s="25">
        <f t="shared" si="2"/>
        <v>43503.09</v>
      </c>
      <c r="Q17" s="25">
        <f t="shared" si="3"/>
        <v>88830.989999999991</v>
      </c>
      <c r="R17" s="24">
        <f t="shared" si="3"/>
        <v>0</v>
      </c>
      <c r="S17" s="24">
        <f t="shared" si="3"/>
        <v>22358</v>
      </c>
      <c r="T17" s="25">
        <f t="shared" si="4"/>
        <v>111188.98999999999</v>
      </c>
      <c r="U17" s="25">
        <v>29188.97</v>
      </c>
      <c r="V17" s="24">
        <v>0</v>
      </c>
      <c r="W17" s="24">
        <v>2418</v>
      </c>
      <c r="X17" s="25">
        <f t="shared" si="5"/>
        <v>31606.97</v>
      </c>
      <c r="Y17" s="25">
        <v>36805.113333333335</v>
      </c>
      <c r="Z17" s="24">
        <v>0</v>
      </c>
      <c r="AA17" s="24">
        <v>19285.84</v>
      </c>
      <c r="AB17" s="25">
        <f t="shared" si="6"/>
        <v>56090.953333333338</v>
      </c>
      <c r="AC17" s="25">
        <v>32997.043333333335</v>
      </c>
      <c r="AD17" s="24">
        <v>0</v>
      </c>
      <c r="AE17" s="24">
        <v>10851.92</v>
      </c>
      <c r="AF17" s="25">
        <f t="shared" si="7"/>
        <v>43848.963333333333</v>
      </c>
      <c r="AG17" s="25">
        <f t="shared" si="8"/>
        <v>98991.126666666678</v>
      </c>
      <c r="AH17" s="24">
        <f t="shared" si="8"/>
        <v>0</v>
      </c>
      <c r="AI17" s="24">
        <f t="shared" si="8"/>
        <v>32555.760000000002</v>
      </c>
      <c r="AJ17" s="25">
        <f t="shared" si="9"/>
        <v>131546.88666666669</v>
      </c>
      <c r="AK17" s="25">
        <f t="shared" si="10"/>
        <v>187822.11666666667</v>
      </c>
      <c r="AL17" s="24">
        <f t="shared" si="10"/>
        <v>0</v>
      </c>
      <c r="AM17" s="24">
        <f t="shared" si="10"/>
        <v>54913.760000000002</v>
      </c>
      <c r="AN17" s="25">
        <f t="shared" si="11"/>
        <v>242735.87666666668</v>
      </c>
      <c r="AO17" s="26"/>
      <c r="AP17" s="27"/>
      <c r="AQ17" s="27"/>
    </row>
    <row r="18" spans="1:43" s="35" customFormat="1" ht="15">
      <c r="A18" s="28">
        <v>5</v>
      </c>
      <c r="B18" s="29" t="s">
        <v>35</v>
      </c>
      <c r="C18" s="30" t="s">
        <v>36</v>
      </c>
      <c r="D18" s="29" t="s">
        <v>37</v>
      </c>
      <c r="E18" s="31">
        <v>0</v>
      </c>
      <c r="F18" s="31">
        <v>0</v>
      </c>
      <c r="G18" s="32">
        <v>5803</v>
      </c>
      <c r="H18" s="29">
        <f t="shared" si="0"/>
        <v>5803</v>
      </c>
      <c r="I18" s="33">
        <v>0</v>
      </c>
      <c r="J18" s="33">
        <v>0</v>
      </c>
      <c r="K18" s="33">
        <v>5813</v>
      </c>
      <c r="L18" s="33">
        <f t="shared" si="1"/>
        <v>5813</v>
      </c>
      <c r="M18" s="33"/>
      <c r="N18" s="33"/>
      <c r="O18" s="33">
        <v>5824</v>
      </c>
      <c r="P18" s="33">
        <f t="shared" si="2"/>
        <v>5824</v>
      </c>
      <c r="Q18" s="33">
        <f t="shared" si="3"/>
        <v>0</v>
      </c>
      <c r="R18" s="33">
        <f t="shared" si="3"/>
        <v>0</v>
      </c>
      <c r="S18" s="33">
        <f t="shared" si="3"/>
        <v>17440</v>
      </c>
      <c r="T18" s="33">
        <f t="shared" si="4"/>
        <v>17440</v>
      </c>
      <c r="U18" s="33">
        <v>0</v>
      </c>
      <c r="V18" s="33">
        <v>0</v>
      </c>
      <c r="W18" s="33">
        <v>0</v>
      </c>
      <c r="X18" s="33">
        <f t="shared" si="5"/>
        <v>0</v>
      </c>
      <c r="Y18" s="33">
        <v>0</v>
      </c>
      <c r="Z18" s="33">
        <v>0</v>
      </c>
      <c r="AA18" s="33">
        <v>0</v>
      </c>
      <c r="AB18" s="33">
        <f t="shared" si="6"/>
        <v>0</v>
      </c>
      <c r="AC18" s="33">
        <v>0</v>
      </c>
      <c r="AD18" s="33">
        <v>0</v>
      </c>
      <c r="AE18" s="33">
        <v>0</v>
      </c>
      <c r="AF18" s="33">
        <f t="shared" si="7"/>
        <v>0</v>
      </c>
      <c r="AG18" s="33">
        <f t="shared" si="8"/>
        <v>0</v>
      </c>
      <c r="AH18" s="33">
        <f t="shared" si="8"/>
        <v>0</v>
      </c>
      <c r="AI18" s="33">
        <f t="shared" si="8"/>
        <v>0</v>
      </c>
      <c r="AJ18" s="33">
        <f t="shared" si="9"/>
        <v>0</v>
      </c>
      <c r="AK18" s="33">
        <f t="shared" si="10"/>
        <v>0</v>
      </c>
      <c r="AL18" s="33">
        <f t="shared" si="10"/>
        <v>0</v>
      </c>
      <c r="AM18" s="33">
        <f t="shared" si="10"/>
        <v>17440</v>
      </c>
      <c r="AN18" s="33">
        <f t="shared" si="11"/>
        <v>17440</v>
      </c>
      <c r="AO18" s="34"/>
      <c r="AP18" s="34"/>
      <c r="AQ18" s="34"/>
    </row>
    <row r="19" spans="1:43" ht="15">
      <c r="A19" s="19">
        <v>6</v>
      </c>
      <c r="B19" s="20" t="s">
        <v>38</v>
      </c>
      <c r="C19" s="21" t="s">
        <v>31</v>
      </c>
      <c r="D19" s="20" t="s">
        <v>39</v>
      </c>
      <c r="E19" s="22">
        <v>24984.81</v>
      </c>
      <c r="F19" s="22"/>
      <c r="G19" s="23"/>
      <c r="H19" s="20">
        <f t="shared" si="0"/>
        <v>24984.81</v>
      </c>
      <c r="I19" s="24">
        <v>69883.3</v>
      </c>
      <c r="J19" s="24"/>
      <c r="K19" s="24"/>
      <c r="L19" s="25">
        <f t="shared" si="1"/>
        <v>69883.3</v>
      </c>
      <c r="M19" s="25">
        <v>91267.44</v>
      </c>
      <c r="N19" s="24"/>
      <c r="O19" s="24"/>
      <c r="P19" s="25">
        <f t="shared" si="2"/>
        <v>91267.44</v>
      </c>
      <c r="Q19" s="25">
        <f t="shared" si="3"/>
        <v>186135.55</v>
      </c>
      <c r="R19" s="24">
        <f t="shared" si="3"/>
        <v>0</v>
      </c>
      <c r="S19" s="24">
        <f t="shared" si="3"/>
        <v>0</v>
      </c>
      <c r="T19" s="25">
        <f t="shared" si="4"/>
        <v>186135.55</v>
      </c>
      <c r="U19" s="25">
        <v>60962.92</v>
      </c>
      <c r="V19" s="24"/>
      <c r="W19" s="24"/>
      <c r="X19" s="25">
        <f t="shared" si="5"/>
        <v>60962.92</v>
      </c>
      <c r="Y19" s="25">
        <v>64705.856666666667</v>
      </c>
      <c r="Z19" s="24">
        <v>0</v>
      </c>
      <c r="AA19" s="24">
        <v>0</v>
      </c>
      <c r="AB19" s="25">
        <f t="shared" si="6"/>
        <v>64705.856666666667</v>
      </c>
      <c r="AC19" s="25">
        <v>62834.386666666665</v>
      </c>
      <c r="AD19" s="24">
        <v>0</v>
      </c>
      <c r="AE19" s="24">
        <v>0</v>
      </c>
      <c r="AF19" s="25">
        <f t="shared" si="7"/>
        <v>62834.386666666665</v>
      </c>
      <c r="AG19" s="25">
        <f t="shared" si="8"/>
        <v>188503.16333333333</v>
      </c>
      <c r="AH19" s="24">
        <f t="shared" si="8"/>
        <v>0</v>
      </c>
      <c r="AI19" s="24">
        <f t="shared" si="8"/>
        <v>0</v>
      </c>
      <c r="AJ19" s="25">
        <f t="shared" si="9"/>
        <v>188503.16333333333</v>
      </c>
      <c r="AK19" s="25">
        <f t="shared" si="10"/>
        <v>374638.71333333332</v>
      </c>
      <c r="AL19" s="24">
        <f t="shared" si="10"/>
        <v>0</v>
      </c>
      <c r="AM19" s="24">
        <f t="shared" si="10"/>
        <v>0</v>
      </c>
      <c r="AN19" s="25">
        <f t="shared" si="11"/>
        <v>374638.71333333332</v>
      </c>
      <c r="AO19" s="26"/>
      <c r="AP19" s="27"/>
      <c r="AQ19" s="27"/>
    </row>
    <row r="20" spans="1:43" ht="15">
      <c r="A20" s="19">
        <v>7</v>
      </c>
      <c r="B20" s="20" t="s">
        <v>40</v>
      </c>
      <c r="C20" s="21" t="s">
        <v>31</v>
      </c>
      <c r="D20" s="20" t="s">
        <v>41</v>
      </c>
      <c r="E20" s="22">
        <v>237841.26</v>
      </c>
      <c r="F20" s="22"/>
      <c r="G20" s="23"/>
      <c r="H20" s="20">
        <f t="shared" si="0"/>
        <v>237841.26</v>
      </c>
      <c r="I20" s="24">
        <v>237386.76</v>
      </c>
      <c r="J20" s="24"/>
      <c r="K20" s="24"/>
      <c r="L20" s="25">
        <f t="shared" si="1"/>
        <v>237386.76</v>
      </c>
      <c r="M20" s="25">
        <v>240470.7</v>
      </c>
      <c r="N20" s="24"/>
      <c r="O20" s="24"/>
      <c r="P20" s="25">
        <f t="shared" si="2"/>
        <v>240470.7</v>
      </c>
      <c r="Q20" s="25">
        <f t="shared" si="3"/>
        <v>715698.72</v>
      </c>
      <c r="R20" s="24">
        <f t="shared" si="3"/>
        <v>0</v>
      </c>
      <c r="S20" s="24">
        <f t="shared" si="3"/>
        <v>0</v>
      </c>
      <c r="T20" s="25">
        <f t="shared" si="4"/>
        <v>715698.72</v>
      </c>
      <c r="U20" s="25">
        <v>241184.87</v>
      </c>
      <c r="V20" s="24"/>
      <c r="W20" s="24"/>
      <c r="X20" s="25">
        <f t="shared" si="5"/>
        <v>241184.87</v>
      </c>
      <c r="Y20" s="25">
        <v>241778.13</v>
      </c>
      <c r="Z20" s="24">
        <v>0</v>
      </c>
      <c r="AA20" s="24">
        <v>0</v>
      </c>
      <c r="AB20" s="25">
        <f t="shared" si="6"/>
        <v>241778.13</v>
      </c>
      <c r="AC20" s="25">
        <v>241481.5</v>
      </c>
      <c r="AD20" s="24">
        <v>0</v>
      </c>
      <c r="AE20" s="24">
        <v>0</v>
      </c>
      <c r="AF20" s="25">
        <f t="shared" si="7"/>
        <v>241481.5</v>
      </c>
      <c r="AG20" s="25">
        <f t="shared" si="8"/>
        <v>724444.5</v>
      </c>
      <c r="AH20" s="24">
        <f t="shared" si="8"/>
        <v>0</v>
      </c>
      <c r="AI20" s="24">
        <f t="shared" si="8"/>
        <v>0</v>
      </c>
      <c r="AJ20" s="25">
        <f t="shared" si="9"/>
        <v>724444.5</v>
      </c>
      <c r="AK20" s="25">
        <f t="shared" si="10"/>
        <v>1440143.22</v>
      </c>
      <c r="AL20" s="24">
        <f t="shared" si="10"/>
        <v>0</v>
      </c>
      <c r="AM20" s="24">
        <f t="shared" si="10"/>
        <v>0</v>
      </c>
      <c r="AN20" s="25">
        <f t="shared" si="11"/>
        <v>1440143.22</v>
      </c>
      <c r="AO20" s="26"/>
      <c r="AP20" s="27"/>
      <c r="AQ20" s="27"/>
    </row>
    <row r="21" spans="1:43" ht="15">
      <c r="A21" s="19">
        <v>8</v>
      </c>
      <c r="B21" s="20" t="s">
        <v>42</v>
      </c>
      <c r="C21" s="21" t="s">
        <v>28</v>
      </c>
      <c r="D21" s="20" t="s">
        <v>43</v>
      </c>
      <c r="E21" s="22">
        <v>251143.12</v>
      </c>
      <c r="F21" s="22">
        <v>3850</v>
      </c>
      <c r="G21" s="23">
        <v>516081</v>
      </c>
      <c r="H21" s="20">
        <f t="shared" si="0"/>
        <v>771074.12</v>
      </c>
      <c r="I21" s="24">
        <v>251353.02</v>
      </c>
      <c r="J21" s="24">
        <v>3930</v>
      </c>
      <c r="K21" s="24">
        <v>502867</v>
      </c>
      <c r="L21" s="25">
        <f t="shared" si="1"/>
        <v>758150.02</v>
      </c>
      <c r="M21" s="25">
        <v>254030.15</v>
      </c>
      <c r="N21" s="24">
        <v>3950</v>
      </c>
      <c r="O21" s="24">
        <v>530238</v>
      </c>
      <c r="P21" s="25">
        <f t="shared" si="2"/>
        <v>788218.15</v>
      </c>
      <c r="Q21" s="25">
        <f t="shared" si="3"/>
        <v>756526.29</v>
      </c>
      <c r="R21" s="24">
        <f t="shared" si="3"/>
        <v>11730</v>
      </c>
      <c r="S21" s="24">
        <f t="shared" si="3"/>
        <v>1549186</v>
      </c>
      <c r="T21" s="25">
        <f t="shared" si="4"/>
        <v>2317442.29</v>
      </c>
      <c r="U21" s="25">
        <v>255414.8</v>
      </c>
      <c r="V21" s="24">
        <v>5390</v>
      </c>
      <c r="W21" s="24">
        <v>565186</v>
      </c>
      <c r="X21" s="25">
        <f t="shared" si="5"/>
        <v>825990.8</v>
      </c>
      <c r="Y21" s="25">
        <v>255935.68</v>
      </c>
      <c r="Z21" s="24">
        <v>4024.5466666666666</v>
      </c>
      <c r="AA21" s="24">
        <v>521162.23999999999</v>
      </c>
      <c r="AB21" s="25">
        <f t="shared" si="6"/>
        <v>781122.46666666667</v>
      </c>
      <c r="AC21" s="25">
        <v>255675.24</v>
      </c>
      <c r="AD21" s="24">
        <v>3952.9766666666669</v>
      </c>
      <c r="AE21" s="24">
        <v>518721.70999999996</v>
      </c>
      <c r="AF21" s="25">
        <f t="shared" si="7"/>
        <v>778349.92666666664</v>
      </c>
      <c r="AG21" s="25">
        <f t="shared" si="8"/>
        <v>767025.72</v>
      </c>
      <c r="AH21" s="24">
        <f t="shared" si="8"/>
        <v>13367.523333333334</v>
      </c>
      <c r="AI21" s="24">
        <f t="shared" si="8"/>
        <v>1605069.95</v>
      </c>
      <c r="AJ21" s="25">
        <f t="shared" si="9"/>
        <v>2385463.1933333334</v>
      </c>
      <c r="AK21" s="25">
        <f t="shared" si="10"/>
        <v>1523552.01</v>
      </c>
      <c r="AL21" s="24">
        <f t="shared" si="10"/>
        <v>25097.523333333334</v>
      </c>
      <c r="AM21" s="24">
        <f t="shared" si="10"/>
        <v>3154255.95</v>
      </c>
      <c r="AN21" s="25">
        <f t="shared" si="11"/>
        <v>4702905.4833333334</v>
      </c>
      <c r="AO21" s="26"/>
      <c r="AP21" s="27"/>
      <c r="AQ21" s="27"/>
    </row>
    <row r="22" spans="1:43" ht="15">
      <c r="A22" s="19">
        <v>9</v>
      </c>
      <c r="B22" s="20" t="s">
        <v>44</v>
      </c>
      <c r="C22" s="21" t="s">
        <v>28</v>
      </c>
      <c r="D22" s="20" t="s">
        <v>45</v>
      </c>
      <c r="E22" s="22">
        <v>157477.04</v>
      </c>
      <c r="F22" s="22">
        <v>1640</v>
      </c>
      <c r="G22" s="23">
        <v>20740</v>
      </c>
      <c r="H22" s="20">
        <f t="shared" si="0"/>
        <v>179857.04</v>
      </c>
      <c r="I22" s="24">
        <v>150895.84</v>
      </c>
      <c r="J22" s="24">
        <v>1680</v>
      </c>
      <c r="K22" s="24">
        <v>20790</v>
      </c>
      <c r="L22" s="25">
        <f t="shared" si="1"/>
        <v>173365.84</v>
      </c>
      <c r="M22" s="25">
        <v>155083.66</v>
      </c>
      <c r="N22" s="24">
        <v>1720</v>
      </c>
      <c r="O22" s="24">
        <v>20849</v>
      </c>
      <c r="P22" s="25">
        <f t="shared" si="2"/>
        <v>177652.66</v>
      </c>
      <c r="Q22" s="25">
        <f t="shared" si="3"/>
        <v>463456.54000000004</v>
      </c>
      <c r="R22" s="24">
        <f t="shared" si="3"/>
        <v>5040</v>
      </c>
      <c r="S22" s="24">
        <f t="shared" si="3"/>
        <v>62379</v>
      </c>
      <c r="T22" s="25">
        <f t="shared" si="4"/>
        <v>530875.54</v>
      </c>
      <c r="U22" s="25">
        <v>185821.55</v>
      </c>
      <c r="V22" s="24">
        <v>2480</v>
      </c>
      <c r="W22" s="24">
        <v>21065</v>
      </c>
      <c r="X22" s="25">
        <f t="shared" si="5"/>
        <v>209366.55</v>
      </c>
      <c r="Y22" s="25">
        <v>155551.53333333341</v>
      </c>
      <c r="Z22" s="24">
        <v>2123.7299999999996</v>
      </c>
      <c r="AA22" s="24">
        <v>22773.246666666666</v>
      </c>
      <c r="AB22" s="25">
        <f t="shared" si="6"/>
        <v>180448.5100000001</v>
      </c>
      <c r="AC22" s="25">
        <v>139979.217</v>
      </c>
      <c r="AD22" s="24">
        <v>1702.82</v>
      </c>
      <c r="AE22" s="24">
        <v>21043.106666666667</v>
      </c>
      <c r="AF22" s="25">
        <f t="shared" si="7"/>
        <v>162725.14366666667</v>
      </c>
      <c r="AG22" s="25">
        <f t="shared" si="8"/>
        <v>481352.30033333338</v>
      </c>
      <c r="AH22" s="24">
        <f t="shared" si="8"/>
        <v>6306.5499999999993</v>
      </c>
      <c r="AI22" s="24">
        <f t="shared" si="8"/>
        <v>64881.353333333333</v>
      </c>
      <c r="AJ22" s="25">
        <f t="shared" si="9"/>
        <v>552540.20366666676</v>
      </c>
      <c r="AK22" s="25">
        <f t="shared" si="10"/>
        <v>944808.84033333347</v>
      </c>
      <c r="AL22" s="24">
        <f t="shared" si="10"/>
        <v>11346.55</v>
      </c>
      <c r="AM22" s="24">
        <f t="shared" si="10"/>
        <v>127260.35333333333</v>
      </c>
      <c r="AN22" s="25">
        <f t="shared" si="11"/>
        <v>1083415.7436666668</v>
      </c>
      <c r="AO22" s="26"/>
      <c r="AP22" s="27"/>
      <c r="AQ22" s="27"/>
    </row>
    <row r="23" spans="1:43" ht="15">
      <c r="A23" s="19">
        <v>10</v>
      </c>
      <c r="B23" s="20" t="s">
        <v>46</v>
      </c>
      <c r="C23" s="21" t="s">
        <v>28</v>
      </c>
      <c r="D23" s="20" t="s">
        <v>47</v>
      </c>
      <c r="E23" s="22">
        <v>81544.75</v>
      </c>
      <c r="F23" s="22">
        <v>880</v>
      </c>
      <c r="G23" s="23">
        <v>17736</v>
      </c>
      <c r="H23" s="20">
        <f t="shared" si="0"/>
        <v>100160.75</v>
      </c>
      <c r="I23" s="24">
        <v>81937.070000000007</v>
      </c>
      <c r="J23" s="24">
        <v>920</v>
      </c>
      <c r="K23" s="24">
        <v>17771</v>
      </c>
      <c r="L23" s="25">
        <f t="shared" si="1"/>
        <v>100628.07</v>
      </c>
      <c r="M23" s="25">
        <v>81843.360000000001</v>
      </c>
      <c r="N23" s="24">
        <v>880</v>
      </c>
      <c r="O23" s="24">
        <v>17797</v>
      </c>
      <c r="P23" s="25">
        <f t="shared" si="2"/>
        <v>100520.36</v>
      </c>
      <c r="Q23" s="25">
        <f t="shared" si="3"/>
        <v>245325.18</v>
      </c>
      <c r="R23" s="24">
        <f t="shared" si="3"/>
        <v>2680</v>
      </c>
      <c r="S23" s="24">
        <f t="shared" si="3"/>
        <v>53304</v>
      </c>
      <c r="T23" s="25">
        <f t="shared" si="4"/>
        <v>301309.18</v>
      </c>
      <c r="U23" s="25">
        <v>81499.179999999993</v>
      </c>
      <c r="V23" s="24">
        <v>1520</v>
      </c>
      <c r="W23" s="24">
        <v>19466</v>
      </c>
      <c r="X23" s="25">
        <f t="shared" si="5"/>
        <v>102485.18</v>
      </c>
      <c r="Y23" s="25">
        <v>84084.143333333355</v>
      </c>
      <c r="Z23" s="24">
        <v>954.74666666666656</v>
      </c>
      <c r="AA23" s="24">
        <v>18141.243333333332</v>
      </c>
      <c r="AB23" s="25">
        <f t="shared" si="6"/>
        <v>103180.13333333336</v>
      </c>
      <c r="AC23" s="25">
        <v>82791.663333333345</v>
      </c>
      <c r="AD23" s="24">
        <v>914.88666666666666</v>
      </c>
      <c r="AE23" s="24">
        <v>17990.223333333332</v>
      </c>
      <c r="AF23" s="25">
        <f t="shared" si="7"/>
        <v>101696.77333333335</v>
      </c>
      <c r="AG23" s="25">
        <f t="shared" si="8"/>
        <v>248374.98666666669</v>
      </c>
      <c r="AH23" s="24">
        <f t="shared" si="8"/>
        <v>3389.6333333333332</v>
      </c>
      <c r="AI23" s="24">
        <f t="shared" si="8"/>
        <v>55597.46666666666</v>
      </c>
      <c r="AJ23" s="25">
        <f t="shared" si="9"/>
        <v>307362.08666666667</v>
      </c>
      <c r="AK23" s="25">
        <f t="shared" si="10"/>
        <v>493700.16666666669</v>
      </c>
      <c r="AL23" s="24">
        <f t="shared" si="10"/>
        <v>6069.6333333333332</v>
      </c>
      <c r="AM23" s="24">
        <f t="shared" si="10"/>
        <v>108901.46666666666</v>
      </c>
      <c r="AN23" s="25">
        <f t="shared" si="11"/>
        <v>608671.26666666672</v>
      </c>
      <c r="AO23" s="26"/>
      <c r="AP23" s="27"/>
      <c r="AQ23" s="27"/>
    </row>
    <row r="24" spans="1:43" ht="15">
      <c r="A24" s="19">
        <v>11</v>
      </c>
      <c r="B24" s="20" t="s">
        <v>48</v>
      </c>
      <c r="C24" s="36" t="s">
        <v>36</v>
      </c>
      <c r="D24" s="20" t="s">
        <v>49</v>
      </c>
      <c r="E24" s="22"/>
      <c r="F24" s="22"/>
      <c r="G24" s="23">
        <v>120485</v>
      </c>
      <c r="H24" s="20">
        <f t="shared" si="0"/>
        <v>120485</v>
      </c>
      <c r="I24" s="24"/>
      <c r="J24" s="24"/>
      <c r="K24" s="24">
        <v>119720</v>
      </c>
      <c r="L24" s="25">
        <f t="shared" si="1"/>
        <v>119720</v>
      </c>
      <c r="M24" s="25"/>
      <c r="N24" s="24"/>
      <c r="O24" s="24">
        <v>122360</v>
      </c>
      <c r="P24" s="25">
        <f t="shared" si="2"/>
        <v>122360</v>
      </c>
      <c r="Q24" s="25">
        <f t="shared" si="3"/>
        <v>0</v>
      </c>
      <c r="R24" s="24">
        <f t="shared" si="3"/>
        <v>0</v>
      </c>
      <c r="S24" s="24">
        <f t="shared" si="3"/>
        <v>362565</v>
      </c>
      <c r="T24" s="25">
        <f t="shared" si="4"/>
        <v>362565</v>
      </c>
      <c r="U24" s="25"/>
      <c r="V24" s="24"/>
      <c r="W24" s="24">
        <v>132440</v>
      </c>
      <c r="X24" s="25">
        <f t="shared" si="5"/>
        <v>132440</v>
      </c>
      <c r="Y24" s="25">
        <v>0</v>
      </c>
      <c r="Z24" s="24">
        <v>0</v>
      </c>
      <c r="AA24" s="24">
        <v>121482.44666666667</v>
      </c>
      <c r="AB24" s="25">
        <f t="shared" si="6"/>
        <v>121482.44666666667</v>
      </c>
      <c r="AC24" s="25">
        <v>0</v>
      </c>
      <c r="AD24" s="24">
        <v>0</v>
      </c>
      <c r="AE24" s="24">
        <v>121010.96666666666</v>
      </c>
      <c r="AF24" s="25">
        <f t="shared" si="7"/>
        <v>121010.96666666666</v>
      </c>
      <c r="AG24" s="25">
        <f t="shared" si="8"/>
        <v>0</v>
      </c>
      <c r="AH24" s="24">
        <f t="shared" si="8"/>
        <v>0</v>
      </c>
      <c r="AI24" s="24">
        <f t="shared" si="8"/>
        <v>374933.41333333333</v>
      </c>
      <c r="AJ24" s="25">
        <f t="shared" si="9"/>
        <v>374933.41333333333</v>
      </c>
      <c r="AK24" s="25">
        <f t="shared" si="10"/>
        <v>0</v>
      </c>
      <c r="AL24" s="24">
        <f t="shared" si="10"/>
        <v>0</v>
      </c>
      <c r="AM24" s="24">
        <f t="shared" si="10"/>
        <v>737498.41333333333</v>
      </c>
      <c r="AN24" s="25">
        <f t="shared" si="11"/>
        <v>737498.41333333333</v>
      </c>
      <c r="AO24" s="26"/>
      <c r="AP24" s="27"/>
      <c r="AQ24" s="27"/>
    </row>
    <row r="25" spans="1:43" ht="15">
      <c r="A25" s="19">
        <v>12</v>
      </c>
      <c r="B25" s="20" t="s">
        <v>50</v>
      </c>
      <c r="C25" s="21" t="s">
        <v>51</v>
      </c>
      <c r="D25" s="20" t="s">
        <v>52</v>
      </c>
      <c r="E25" s="22"/>
      <c r="F25" s="22">
        <v>36140</v>
      </c>
      <c r="G25" s="23"/>
      <c r="H25" s="20">
        <f t="shared" si="0"/>
        <v>36140</v>
      </c>
      <c r="I25" s="24">
        <v>0</v>
      </c>
      <c r="J25" s="24">
        <v>36390</v>
      </c>
      <c r="K25" s="24"/>
      <c r="L25" s="25">
        <f t="shared" si="1"/>
        <v>36390</v>
      </c>
      <c r="M25" s="25"/>
      <c r="N25" s="24">
        <v>35980</v>
      </c>
      <c r="O25" s="24"/>
      <c r="P25" s="25">
        <f t="shared" si="2"/>
        <v>35980</v>
      </c>
      <c r="Q25" s="25">
        <f t="shared" si="3"/>
        <v>0</v>
      </c>
      <c r="R25" s="24">
        <f t="shared" si="3"/>
        <v>108510</v>
      </c>
      <c r="S25" s="24">
        <f t="shared" si="3"/>
        <v>0</v>
      </c>
      <c r="T25" s="25">
        <f t="shared" si="4"/>
        <v>108510</v>
      </c>
      <c r="U25" s="25">
        <v>0</v>
      </c>
      <c r="V25" s="24">
        <v>35910</v>
      </c>
      <c r="W25" s="24">
        <v>0</v>
      </c>
      <c r="X25" s="25">
        <f t="shared" si="5"/>
        <v>35910</v>
      </c>
      <c r="Y25" s="25">
        <v>0</v>
      </c>
      <c r="Z25" s="24">
        <v>36710.979999999996</v>
      </c>
      <c r="AA25" s="24">
        <v>0</v>
      </c>
      <c r="AB25" s="25">
        <f t="shared" si="6"/>
        <v>36710.979999999996</v>
      </c>
      <c r="AC25" s="25">
        <v>0</v>
      </c>
      <c r="AD25" s="24">
        <v>36310.49</v>
      </c>
      <c r="AE25" s="24">
        <v>0</v>
      </c>
      <c r="AF25" s="25">
        <f t="shared" si="7"/>
        <v>36310.49</v>
      </c>
      <c r="AG25" s="25">
        <f t="shared" si="8"/>
        <v>0</v>
      </c>
      <c r="AH25" s="24">
        <f t="shared" si="8"/>
        <v>108931.47</v>
      </c>
      <c r="AI25" s="24">
        <f t="shared" si="8"/>
        <v>0</v>
      </c>
      <c r="AJ25" s="25">
        <f t="shared" si="9"/>
        <v>108931.47</v>
      </c>
      <c r="AK25" s="25">
        <f t="shared" si="10"/>
        <v>0</v>
      </c>
      <c r="AL25" s="24">
        <f t="shared" si="10"/>
        <v>217441.47</v>
      </c>
      <c r="AM25" s="24">
        <f t="shared" si="10"/>
        <v>0</v>
      </c>
      <c r="AN25" s="25">
        <f t="shared" si="11"/>
        <v>217441.47</v>
      </c>
      <c r="AO25" s="26"/>
      <c r="AP25" s="27"/>
      <c r="AQ25" s="27"/>
    </row>
    <row r="26" spans="1:43" ht="15">
      <c r="A26" s="19">
        <v>13</v>
      </c>
      <c r="B26" s="20" t="s">
        <v>53</v>
      </c>
      <c r="C26" s="21" t="s">
        <v>36</v>
      </c>
      <c r="D26" s="20" t="s">
        <v>54</v>
      </c>
      <c r="E26" s="22"/>
      <c r="F26" s="22"/>
      <c r="G26" s="23">
        <v>7504</v>
      </c>
      <c r="H26" s="20">
        <f t="shared" si="0"/>
        <v>7504</v>
      </c>
      <c r="I26" s="24"/>
      <c r="J26" s="24"/>
      <c r="K26" s="24">
        <v>10937</v>
      </c>
      <c r="L26" s="25">
        <f t="shared" si="1"/>
        <v>10937</v>
      </c>
      <c r="M26" s="25"/>
      <c r="N26" s="24"/>
      <c r="O26" s="24">
        <v>9870</v>
      </c>
      <c r="P26" s="25">
        <f t="shared" si="2"/>
        <v>9870</v>
      </c>
      <c r="Q26" s="25">
        <f t="shared" si="3"/>
        <v>0</v>
      </c>
      <c r="R26" s="24">
        <f t="shared" si="3"/>
        <v>0</v>
      </c>
      <c r="S26" s="24">
        <f t="shared" si="3"/>
        <v>28311</v>
      </c>
      <c r="T26" s="25">
        <f t="shared" si="4"/>
        <v>28311</v>
      </c>
      <c r="U26" s="25"/>
      <c r="V26" s="24"/>
      <c r="W26" s="24">
        <v>7261</v>
      </c>
      <c r="X26" s="25">
        <f t="shared" si="5"/>
        <v>7261</v>
      </c>
      <c r="Y26" s="25">
        <v>0</v>
      </c>
      <c r="Z26" s="24">
        <v>0</v>
      </c>
      <c r="AA26" s="24">
        <v>22613.676666666666</v>
      </c>
      <c r="AB26" s="25">
        <f t="shared" si="6"/>
        <v>22613.676666666666</v>
      </c>
      <c r="AC26" s="25">
        <v>0</v>
      </c>
      <c r="AD26" s="24">
        <v>0</v>
      </c>
      <c r="AE26" s="24">
        <v>14937.336666666668</v>
      </c>
      <c r="AF26" s="25">
        <f t="shared" si="7"/>
        <v>14937.336666666668</v>
      </c>
      <c r="AG26" s="25">
        <f t="shared" si="8"/>
        <v>0</v>
      </c>
      <c r="AH26" s="24">
        <f t="shared" si="8"/>
        <v>0</v>
      </c>
      <c r="AI26" s="24">
        <f t="shared" si="8"/>
        <v>44812.013333333336</v>
      </c>
      <c r="AJ26" s="25">
        <f t="shared" si="9"/>
        <v>44812.013333333336</v>
      </c>
      <c r="AK26" s="25">
        <f t="shared" si="10"/>
        <v>0</v>
      </c>
      <c r="AL26" s="24">
        <f t="shared" si="10"/>
        <v>0</v>
      </c>
      <c r="AM26" s="24">
        <f t="shared" si="10"/>
        <v>73123.013333333336</v>
      </c>
      <c r="AN26" s="25">
        <f t="shared" si="11"/>
        <v>73123.013333333336</v>
      </c>
      <c r="AO26" s="26"/>
      <c r="AP26" s="27"/>
      <c r="AQ26" s="27"/>
    </row>
    <row r="27" spans="1:43" ht="15">
      <c r="A27" s="19">
        <v>14</v>
      </c>
      <c r="B27" s="20" t="s">
        <v>55</v>
      </c>
      <c r="C27" s="21" t="s">
        <v>56</v>
      </c>
      <c r="D27" s="20" t="s">
        <v>57</v>
      </c>
      <c r="E27" s="22">
        <v>165202.73000000001</v>
      </c>
      <c r="F27" s="22">
        <v>600</v>
      </c>
      <c r="G27" s="23">
        <v>0</v>
      </c>
      <c r="H27" s="20">
        <f t="shared" si="0"/>
        <v>165802.73000000001</v>
      </c>
      <c r="I27" s="24">
        <v>166263.23000000001</v>
      </c>
      <c r="J27" s="24">
        <v>840</v>
      </c>
      <c r="K27" s="24">
        <v>0</v>
      </c>
      <c r="L27" s="25">
        <f t="shared" si="1"/>
        <v>167103.23000000001</v>
      </c>
      <c r="M27" s="25">
        <v>169733.77</v>
      </c>
      <c r="N27" s="24">
        <v>720</v>
      </c>
      <c r="O27" s="24">
        <v>0</v>
      </c>
      <c r="P27" s="25">
        <f t="shared" si="2"/>
        <v>170453.77</v>
      </c>
      <c r="Q27" s="25">
        <f t="shared" si="3"/>
        <v>501199.73</v>
      </c>
      <c r="R27" s="24">
        <f t="shared" si="3"/>
        <v>2160</v>
      </c>
      <c r="S27" s="24">
        <f t="shared" si="3"/>
        <v>0</v>
      </c>
      <c r="T27" s="25">
        <f t="shared" si="4"/>
        <v>503359.73</v>
      </c>
      <c r="U27" s="25">
        <v>184109.07</v>
      </c>
      <c r="V27" s="24">
        <v>1040</v>
      </c>
      <c r="W27" s="24">
        <v>0</v>
      </c>
      <c r="X27" s="25">
        <f t="shared" si="5"/>
        <v>185149.07</v>
      </c>
      <c r="Y27" s="25">
        <v>169278.26666666666</v>
      </c>
      <c r="Z27" s="24">
        <v>1008.5233333333333</v>
      </c>
      <c r="AA27" s="24">
        <v>0</v>
      </c>
      <c r="AB27" s="25">
        <f t="shared" si="6"/>
        <v>170286.79</v>
      </c>
      <c r="AC27" s="25">
        <v>168925.07666666666</v>
      </c>
      <c r="AD27" s="24">
        <v>734.72333333333336</v>
      </c>
      <c r="AE27" s="24">
        <v>0</v>
      </c>
      <c r="AF27" s="25">
        <f t="shared" si="7"/>
        <v>169659.8</v>
      </c>
      <c r="AG27" s="25">
        <f t="shared" si="8"/>
        <v>522312.41333333333</v>
      </c>
      <c r="AH27" s="24">
        <f t="shared" si="8"/>
        <v>2783.2466666666669</v>
      </c>
      <c r="AI27" s="24">
        <f t="shared" si="8"/>
        <v>0</v>
      </c>
      <c r="AJ27" s="25">
        <f t="shared" si="9"/>
        <v>525095.66</v>
      </c>
      <c r="AK27" s="25">
        <f t="shared" si="10"/>
        <v>1023512.1433333333</v>
      </c>
      <c r="AL27" s="24">
        <f t="shared" si="10"/>
        <v>4943.2466666666669</v>
      </c>
      <c r="AM27" s="24">
        <f t="shared" si="10"/>
        <v>0</v>
      </c>
      <c r="AN27" s="25">
        <f t="shared" si="11"/>
        <v>1028455.39</v>
      </c>
      <c r="AO27" s="26"/>
      <c r="AP27" s="27"/>
      <c r="AQ27" s="27"/>
    </row>
    <row r="28" spans="1:43" ht="15">
      <c r="A28" s="19">
        <v>15</v>
      </c>
      <c r="B28" s="20" t="s">
        <v>58</v>
      </c>
      <c r="C28" s="21" t="s">
        <v>56</v>
      </c>
      <c r="D28" s="20" t="s">
        <v>59</v>
      </c>
      <c r="E28" s="22">
        <v>65043.98</v>
      </c>
      <c r="F28" s="22">
        <v>1080</v>
      </c>
      <c r="G28" s="23">
        <v>0</v>
      </c>
      <c r="H28" s="20">
        <f t="shared" si="0"/>
        <v>66123.98000000001</v>
      </c>
      <c r="I28" s="24">
        <v>79216.570000000007</v>
      </c>
      <c r="J28" s="24">
        <v>1480</v>
      </c>
      <c r="K28" s="24">
        <v>0</v>
      </c>
      <c r="L28" s="25">
        <f t="shared" si="1"/>
        <v>80696.570000000007</v>
      </c>
      <c r="M28" s="25">
        <v>72913.64</v>
      </c>
      <c r="N28" s="24">
        <v>2040</v>
      </c>
      <c r="O28" s="24">
        <v>0</v>
      </c>
      <c r="P28" s="25">
        <f t="shared" si="2"/>
        <v>74953.64</v>
      </c>
      <c r="Q28" s="25">
        <f t="shared" si="3"/>
        <v>217174.19</v>
      </c>
      <c r="R28" s="24">
        <f t="shared" si="3"/>
        <v>4600</v>
      </c>
      <c r="S28" s="24">
        <f t="shared" si="3"/>
        <v>0</v>
      </c>
      <c r="T28" s="25">
        <f t="shared" si="4"/>
        <v>221774.19</v>
      </c>
      <c r="U28" s="25">
        <v>79752.67</v>
      </c>
      <c r="V28" s="24">
        <v>1160</v>
      </c>
      <c r="W28" s="24">
        <v>0</v>
      </c>
      <c r="X28" s="25">
        <f t="shared" si="5"/>
        <v>80912.67</v>
      </c>
      <c r="Y28" s="25">
        <v>73246.53</v>
      </c>
      <c r="Z28" s="24">
        <v>2792.98</v>
      </c>
      <c r="AA28" s="24">
        <v>0</v>
      </c>
      <c r="AB28" s="25">
        <f t="shared" si="6"/>
        <v>76039.509999999995</v>
      </c>
      <c r="AC28" s="25">
        <v>73200.73</v>
      </c>
      <c r="AD28" s="24">
        <v>1976.49</v>
      </c>
      <c r="AE28" s="24">
        <v>0</v>
      </c>
      <c r="AF28" s="25">
        <f t="shared" si="7"/>
        <v>75177.22</v>
      </c>
      <c r="AG28" s="25">
        <f t="shared" si="8"/>
        <v>226199.93</v>
      </c>
      <c r="AH28" s="24">
        <f t="shared" si="8"/>
        <v>5929.47</v>
      </c>
      <c r="AI28" s="24">
        <f t="shared" si="8"/>
        <v>0</v>
      </c>
      <c r="AJ28" s="25">
        <f t="shared" si="9"/>
        <v>232129.4</v>
      </c>
      <c r="AK28" s="25">
        <f t="shared" si="10"/>
        <v>443374.12</v>
      </c>
      <c r="AL28" s="24">
        <f t="shared" si="10"/>
        <v>10529.470000000001</v>
      </c>
      <c r="AM28" s="24">
        <f t="shared" si="10"/>
        <v>0</v>
      </c>
      <c r="AN28" s="25">
        <f t="shared" si="11"/>
        <v>453903.58999999997</v>
      </c>
      <c r="AO28" s="26"/>
      <c r="AP28" s="27"/>
      <c r="AQ28" s="27"/>
    </row>
    <row r="29" spans="1:43" ht="15">
      <c r="A29" s="19">
        <v>16</v>
      </c>
      <c r="B29" s="20" t="s">
        <v>60</v>
      </c>
      <c r="C29" s="21" t="s">
        <v>28</v>
      </c>
      <c r="D29" s="20" t="s">
        <v>61</v>
      </c>
      <c r="E29" s="22">
        <v>395327.86</v>
      </c>
      <c r="F29" s="22">
        <v>19360</v>
      </c>
      <c r="G29" s="23">
        <v>486608</v>
      </c>
      <c r="H29" s="20">
        <f t="shared" si="0"/>
        <v>901295.86</v>
      </c>
      <c r="I29" s="24">
        <v>397156.47</v>
      </c>
      <c r="J29" s="24">
        <v>19520</v>
      </c>
      <c r="K29" s="24">
        <v>486839</v>
      </c>
      <c r="L29" s="25">
        <f t="shared" si="1"/>
        <v>903515.47</v>
      </c>
      <c r="M29" s="25">
        <v>398405.12</v>
      </c>
      <c r="N29" s="24">
        <v>19560</v>
      </c>
      <c r="O29" s="24">
        <v>487213</v>
      </c>
      <c r="P29" s="25">
        <f t="shared" si="2"/>
        <v>905178.12</v>
      </c>
      <c r="Q29" s="25">
        <f t="shared" si="3"/>
        <v>1190889.45</v>
      </c>
      <c r="R29" s="24">
        <f t="shared" si="3"/>
        <v>58440</v>
      </c>
      <c r="S29" s="24">
        <f t="shared" si="3"/>
        <v>1460660</v>
      </c>
      <c r="T29" s="25">
        <f t="shared" si="4"/>
        <v>2709989.45</v>
      </c>
      <c r="U29" s="25">
        <v>438413.92</v>
      </c>
      <c r="V29" s="24">
        <v>26600</v>
      </c>
      <c r="W29" s="24">
        <v>536937</v>
      </c>
      <c r="X29" s="25">
        <f t="shared" si="5"/>
        <v>1001950.9199999999</v>
      </c>
      <c r="Y29" s="25">
        <v>400091.48666666669</v>
      </c>
      <c r="Z29" s="24">
        <v>23253.57</v>
      </c>
      <c r="AA29" s="24">
        <v>489306.53333333344</v>
      </c>
      <c r="AB29" s="25">
        <f t="shared" si="6"/>
        <v>912651.59000000008</v>
      </c>
      <c r="AC29" s="25">
        <v>400090.37666666665</v>
      </c>
      <c r="AD29" s="24">
        <v>19569.34</v>
      </c>
      <c r="AE29" s="24">
        <v>489304.2333333334</v>
      </c>
      <c r="AF29" s="25">
        <f t="shared" si="7"/>
        <v>908963.95000000007</v>
      </c>
      <c r="AG29" s="25">
        <f t="shared" si="8"/>
        <v>1238595.7833333334</v>
      </c>
      <c r="AH29" s="24">
        <f t="shared" si="8"/>
        <v>69422.91</v>
      </c>
      <c r="AI29" s="24">
        <f t="shared" si="8"/>
        <v>1515547.7666666668</v>
      </c>
      <c r="AJ29" s="25">
        <f t="shared" si="9"/>
        <v>2823566.46</v>
      </c>
      <c r="AK29" s="25">
        <f t="shared" si="10"/>
        <v>2429485.2333333334</v>
      </c>
      <c r="AL29" s="24">
        <f t="shared" si="10"/>
        <v>127862.91</v>
      </c>
      <c r="AM29" s="24">
        <f t="shared" si="10"/>
        <v>2976207.7666666666</v>
      </c>
      <c r="AN29" s="25">
        <f t="shared" si="11"/>
        <v>5533555.9100000001</v>
      </c>
      <c r="AO29" s="26"/>
      <c r="AP29" s="27"/>
      <c r="AQ29" s="27"/>
    </row>
    <row r="30" spans="1:43" ht="15">
      <c r="A30" s="19">
        <v>17</v>
      </c>
      <c r="B30" s="20" t="s">
        <v>62</v>
      </c>
      <c r="C30" s="21" t="s">
        <v>31</v>
      </c>
      <c r="D30" s="20" t="s">
        <v>63</v>
      </c>
      <c r="E30" s="22">
        <v>140971.89000000001</v>
      </c>
      <c r="F30" s="22"/>
      <c r="G30" s="23"/>
      <c r="H30" s="20">
        <f t="shared" si="0"/>
        <v>140971.89000000001</v>
      </c>
      <c r="I30" s="24">
        <v>141706.20000000001</v>
      </c>
      <c r="J30" s="24">
        <v>0</v>
      </c>
      <c r="K30" s="24">
        <v>0</v>
      </c>
      <c r="L30" s="25">
        <f t="shared" si="1"/>
        <v>141706.20000000001</v>
      </c>
      <c r="M30" s="25">
        <v>142815.4</v>
      </c>
      <c r="N30" s="24"/>
      <c r="O30" s="24"/>
      <c r="P30" s="25">
        <f t="shared" si="2"/>
        <v>142815.4</v>
      </c>
      <c r="Q30" s="25">
        <f t="shared" si="3"/>
        <v>425493.49</v>
      </c>
      <c r="R30" s="24">
        <f t="shared" si="3"/>
        <v>0</v>
      </c>
      <c r="S30" s="24">
        <f t="shared" si="3"/>
        <v>0</v>
      </c>
      <c r="T30" s="25">
        <f t="shared" si="4"/>
        <v>425493.49</v>
      </c>
      <c r="U30" s="25">
        <v>171484.43</v>
      </c>
      <c r="V30" s="24">
        <v>0</v>
      </c>
      <c r="W30" s="24">
        <v>0</v>
      </c>
      <c r="X30" s="25">
        <f t="shared" si="5"/>
        <v>171484.43</v>
      </c>
      <c r="Y30" s="25">
        <v>143335.94666666668</v>
      </c>
      <c r="Z30" s="24">
        <v>0</v>
      </c>
      <c r="AA30" s="24">
        <v>0</v>
      </c>
      <c r="AB30" s="25">
        <f t="shared" si="6"/>
        <v>143335.94666666668</v>
      </c>
      <c r="AC30" s="25">
        <v>129000.52666666669</v>
      </c>
      <c r="AD30" s="24">
        <v>0</v>
      </c>
      <c r="AE30" s="24">
        <v>0</v>
      </c>
      <c r="AF30" s="25">
        <f t="shared" si="7"/>
        <v>129000.52666666669</v>
      </c>
      <c r="AG30" s="25">
        <f t="shared" si="8"/>
        <v>443820.90333333338</v>
      </c>
      <c r="AH30" s="24">
        <f t="shared" si="8"/>
        <v>0</v>
      </c>
      <c r="AI30" s="24">
        <f t="shared" si="8"/>
        <v>0</v>
      </c>
      <c r="AJ30" s="25">
        <f t="shared" si="9"/>
        <v>443820.90333333338</v>
      </c>
      <c r="AK30" s="25">
        <f t="shared" si="10"/>
        <v>869314.39333333331</v>
      </c>
      <c r="AL30" s="24">
        <f t="shared" si="10"/>
        <v>0</v>
      </c>
      <c r="AM30" s="24">
        <f t="shared" si="10"/>
        <v>0</v>
      </c>
      <c r="AN30" s="25">
        <f t="shared" si="11"/>
        <v>869314.39333333331</v>
      </c>
      <c r="AO30" s="26"/>
      <c r="AP30" s="27"/>
      <c r="AQ30" s="27"/>
    </row>
    <row r="31" spans="1:43" ht="15">
      <c r="A31" s="19">
        <v>18</v>
      </c>
      <c r="B31" s="20" t="s">
        <v>64</v>
      </c>
      <c r="C31" s="21" t="s">
        <v>31</v>
      </c>
      <c r="D31" s="20" t="s">
        <v>65</v>
      </c>
      <c r="E31" s="22">
        <v>61888.98</v>
      </c>
      <c r="F31" s="22"/>
      <c r="G31" s="23"/>
      <c r="H31" s="20">
        <f t="shared" si="0"/>
        <v>61888.98</v>
      </c>
      <c r="I31" s="24">
        <v>65282.26</v>
      </c>
      <c r="J31" s="24">
        <v>0</v>
      </c>
      <c r="K31" s="24">
        <v>0</v>
      </c>
      <c r="L31" s="25">
        <f t="shared" si="1"/>
        <v>65282.26</v>
      </c>
      <c r="M31" s="25">
        <v>63403.08</v>
      </c>
      <c r="N31" s="24"/>
      <c r="O31" s="24"/>
      <c r="P31" s="25">
        <f t="shared" si="2"/>
        <v>63403.08</v>
      </c>
      <c r="Q31" s="25">
        <f t="shared" si="3"/>
        <v>190574.32</v>
      </c>
      <c r="R31" s="24">
        <f t="shared" si="3"/>
        <v>0</v>
      </c>
      <c r="S31" s="24">
        <f t="shared" si="3"/>
        <v>0</v>
      </c>
      <c r="T31" s="25">
        <f t="shared" si="4"/>
        <v>190574.32</v>
      </c>
      <c r="U31" s="25">
        <v>63933.94</v>
      </c>
      <c r="V31" s="24">
        <v>0</v>
      </c>
      <c r="W31" s="24">
        <v>0</v>
      </c>
      <c r="X31" s="25">
        <f t="shared" si="5"/>
        <v>63933.94</v>
      </c>
      <c r="Y31" s="25">
        <v>65107.616666666661</v>
      </c>
      <c r="Z31" s="24">
        <v>0</v>
      </c>
      <c r="AA31" s="24">
        <v>0</v>
      </c>
      <c r="AB31" s="25">
        <f t="shared" si="6"/>
        <v>65107.616666666661</v>
      </c>
      <c r="AC31" s="25">
        <v>64520.776666666665</v>
      </c>
      <c r="AD31" s="24">
        <v>0</v>
      </c>
      <c r="AE31" s="24">
        <v>0</v>
      </c>
      <c r="AF31" s="25">
        <f t="shared" si="7"/>
        <v>64520.776666666665</v>
      </c>
      <c r="AG31" s="25">
        <f t="shared" si="8"/>
        <v>193562.33333333334</v>
      </c>
      <c r="AH31" s="24">
        <f t="shared" si="8"/>
        <v>0</v>
      </c>
      <c r="AI31" s="24">
        <f t="shared" si="8"/>
        <v>0</v>
      </c>
      <c r="AJ31" s="25">
        <f t="shared" si="9"/>
        <v>193562.33333333334</v>
      </c>
      <c r="AK31" s="25">
        <f t="shared" si="10"/>
        <v>384136.65333333332</v>
      </c>
      <c r="AL31" s="24">
        <f t="shared" si="10"/>
        <v>0</v>
      </c>
      <c r="AM31" s="24">
        <f t="shared" si="10"/>
        <v>0</v>
      </c>
      <c r="AN31" s="25">
        <f t="shared" si="11"/>
        <v>384136.65333333332</v>
      </c>
      <c r="AO31" s="26"/>
      <c r="AP31" s="27"/>
      <c r="AQ31" s="27"/>
    </row>
    <row r="32" spans="1:43" ht="15">
      <c r="A32" s="19">
        <v>19</v>
      </c>
      <c r="B32" s="20" t="s">
        <v>66</v>
      </c>
      <c r="C32" s="21" t="s">
        <v>67</v>
      </c>
      <c r="D32" s="20" t="s">
        <v>68</v>
      </c>
      <c r="E32" s="22">
        <v>307731.08</v>
      </c>
      <c r="F32" s="22">
        <v>54660</v>
      </c>
      <c r="G32" s="23"/>
      <c r="H32" s="20">
        <f t="shared" si="0"/>
        <v>362391.08</v>
      </c>
      <c r="I32" s="24">
        <v>306552.5</v>
      </c>
      <c r="J32" s="24">
        <v>54750</v>
      </c>
      <c r="K32" s="24"/>
      <c r="L32" s="25">
        <f t="shared" si="1"/>
        <v>361302.5</v>
      </c>
      <c r="M32" s="25">
        <v>310752.21000000002</v>
      </c>
      <c r="N32" s="24">
        <v>54860</v>
      </c>
      <c r="O32" s="24">
        <v>0</v>
      </c>
      <c r="P32" s="25">
        <f t="shared" si="2"/>
        <v>365612.21</v>
      </c>
      <c r="Q32" s="25">
        <f t="shared" si="3"/>
        <v>925035.79</v>
      </c>
      <c r="R32" s="24">
        <f t="shared" si="3"/>
        <v>164270</v>
      </c>
      <c r="S32" s="24">
        <f t="shared" si="3"/>
        <v>0</v>
      </c>
      <c r="T32" s="25">
        <f t="shared" si="4"/>
        <v>1089305.79</v>
      </c>
      <c r="U32" s="25">
        <v>340420.34</v>
      </c>
      <c r="V32" s="24">
        <v>89090</v>
      </c>
      <c r="W32" s="24">
        <v>0</v>
      </c>
      <c r="X32" s="25">
        <f t="shared" si="5"/>
        <v>429510.34</v>
      </c>
      <c r="Y32" s="25">
        <v>311980.87</v>
      </c>
      <c r="Z32" s="24">
        <v>54870.049999999996</v>
      </c>
      <c r="AA32" s="24">
        <v>0</v>
      </c>
      <c r="AB32" s="25">
        <f t="shared" si="6"/>
        <v>366850.92</v>
      </c>
      <c r="AC32" s="25">
        <v>311977.01</v>
      </c>
      <c r="AD32" s="24">
        <v>54867.359999999993</v>
      </c>
      <c r="AE32" s="24">
        <v>0</v>
      </c>
      <c r="AF32" s="25">
        <f t="shared" si="7"/>
        <v>366844.37</v>
      </c>
      <c r="AG32" s="25">
        <f t="shared" si="8"/>
        <v>964378.22</v>
      </c>
      <c r="AH32" s="24">
        <f t="shared" si="8"/>
        <v>198827.40999999997</v>
      </c>
      <c r="AI32" s="24">
        <f t="shared" si="8"/>
        <v>0</v>
      </c>
      <c r="AJ32" s="25">
        <f t="shared" si="9"/>
        <v>1163205.6299999999</v>
      </c>
      <c r="AK32" s="25">
        <f t="shared" si="10"/>
        <v>1889414.01</v>
      </c>
      <c r="AL32" s="24">
        <f t="shared" si="10"/>
        <v>363097.41</v>
      </c>
      <c r="AM32" s="24">
        <f t="shared" si="10"/>
        <v>0</v>
      </c>
      <c r="AN32" s="25">
        <f t="shared" si="11"/>
        <v>2252511.42</v>
      </c>
      <c r="AO32" s="26"/>
      <c r="AP32" s="27"/>
      <c r="AQ32" s="27"/>
    </row>
    <row r="33" spans="1:43" ht="15">
      <c r="A33" s="19">
        <v>20</v>
      </c>
      <c r="B33" s="20" t="s">
        <v>69</v>
      </c>
      <c r="C33" s="21" t="s">
        <v>67</v>
      </c>
      <c r="D33" s="20" t="s">
        <v>70</v>
      </c>
      <c r="E33" s="22">
        <v>129657.62</v>
      </c>
      <c r="F33" s="22">
        <v>6320</v>
      </c>
      <c r="G33" s="23"/>
      <c r="H33" s="20">
        <f t="shared" si="0"/>
        <v>135977.62</v>
      </c>
      <c r="I33" s="24">
        <v>130593.64</v>
      </c>
      <c r="J33" s="24">
        <v>6370</v>
      </c>
      <c r="K33" s="24"/>
      <c r="L33" s="25">
        <f t="shared" si="1"/>
        <v>136963.64000000001</v>
      </c>
      <c r="M33" s="25">
        <v>131065.91</v>
      </c>
      <c r="N33" s="24">
        <v>6480</v>
      </c>
      <c r="O33" s="24"/>
      <c r="P33" s="25">
        <f t="shared" si="2"/>
        <v>137545.91</v>
      </c>
      <c r="Q33" s="25">
        <f t="shared" si="3"/>
        <v>391317.17000000004</v>
      </c>
      <c r="R33" s="24">
        <f t="shared" si="3"/>
        <v>19170</v>
      </c>
      <c r="S33" s="24">
        <f t="shared" si="3"/>
        <v>0</v>
      </c>
      <c r="T33" s="25">
        <f t="shared" si="4"/>
        <v>410487.17000000004</v>
      </c>
      <c r="U33" s="25">
        <v>130453.1</v>
      </c>
      <c r="V33" s="24">
        <v>8520</v>
      </c>
      <c r="W33" s="24"/>
      <c r="X33" s="25">
        <f t="shared" si="5"/>
        <v>138973.1</v>
      </c>
      <c r="Y33" s="25">
        <v>131848.67333333331</v>
      </c>
      <c r="Z33" s="24">
        <v>8891.0299999999988</v>
      </c>
      <c r="AA33" s="24">
        <v>0</v>
      </c>
      <c r="AB33" s="25">
        <f t="shared" si="6"/>
        <v>140739.70333333331</v>
      </c>
      <c r="AC33" s="25">
        <v>131246.36333333331</v>
      </c>
      <c r="AD33" s="24">
        <v>6461.5999999999995</v>
      </c>
      <c r="AE33" s="24">
        <v>0</v>
      </c>
      <c r="AF33" s="25">
        <f t="shared" si="7"/>
        <v>137707.96333333332</v>
      </c>
      <c r="AG33" s="25">
        <f t="shared" si="8"/>
        <v>393548.1366666666</v>
      </c>
      <c r="AH33" s="24">
        <f t="shared" si="8"/>
        <v>23872.629999999997</v>
      </c>
      <c r="AI33" s="24">
        <f t="shared" si="8"/>
        <v>0</v>
      </c>
      <c r="AJ33" s="25">
        <f t="shared" si="9"/>
        <v>417420.7666666666</v>
      </c>
      <c r="AK33" s="25">
        <f t="shared" si="10"/>
        <v>784865.30666666664</v>
      </c>
      <c r="AL33" s="24">
        <f t="shared" si="10"/>
        <v>43042.63</v>
      </c>
      <c r="AM33" s="24">
        <f t="shared" si="10"/>
        <v>0</v>
      </c>
      <c r="AN33" s="25">
        <f t="shared" si="11"/>
        <v>827907.93666666665</v>
      </c>
      <c r="AO33" s="26"/>
      <c r="AP33" s="27"/>
      <c r="AQ33" s="27"/>
    </row>
    <row r="34" spans="1:43" ht="15">
      <c r="A34" s="19">
        <v>21</v>
      </c>
      <c r="B34" s="20" t="s">
        <v>71</v>
      </c>
      <c r="C34" s="21" t="s">
        <v>36</v>
      </c>
      <c r="D34" s="20" t="s">
        <v>72</v>
      </c>
      <c r="E34" s="22"/>
      <c r="F34" s="22"/>
      <c r="G34" s="23">
        <v>8561</v>
      </c>
      <c r="H34" s="20">
        <f t="shared" si="0"/>
        <v>8561</v>
      </c>
      <c r="I34" s="24"/>
      <c r="J34" s="24"/>
      <c r="K34" s="24">
        <v>8612</v>
      </c>
      <c r="L34" s="25">
        <f t="shared" si="1"/>
        <v>8612</v>
      </c>
      <c r="M34" s="25"/>
      <c r="N34" s="24"/>
      <c r="O34" s="24">
        <v>8605</v>
      </c>
      <c r="P34" s="25">
        <f t="shared" si="2"/>
        <v>8605</v>
      </c>
      <c r="Q34" s="25">
        <f t="shared" si="3"/>
        <v>0</v>
      </c>
      <c r="R34" s="24">
        <f t="shared" si="3"/>
        <v>0</v>
      </c>
      <c r="S34" s="24">
        <f t="shared" si="3"/>
        <v>25778</v>
      </c>
      <c r="T34" s="25">
        <f t="shared" si="4"/>
        <v>25778</v>
      </c>
      <c r="U34" s="25"/>
      <c r="V34" s="24"/>
      <c r="W34" s="24">
        <v>8660</v>
      </c>
      <c r="X34" s="25">
        <f t="shared" si="5"/>
        <v>8660</v>
      </c>
      <c r="Y34" s="25">
        <v>0</v>
      </c>
      <c r="Z34" s="24">
        <v>0</v>
      </c>
      <c r="AA34" s="24">
        <v>9460.8466666666682</v>
      </c>
      <c r="AB34" s="25">
        <f t="shared" si="6"/>
        <v>9460.8466666666682</v>
      </c>
      <c r="AC34" s="25">
        <v>0</v>
      </c>
      <c r="AD34" s="24">
        <v>0</v>
      </c>
      <c r="AE34" s="24">
        <v>8700.7266666666674</v>
      </c>
      <c r="AF34" s="25">
        <f t="shared" si="7"/>
        <v>8700.7266666666674</v>
      </c>
      <c r="AG34" s="25">
        <f t="shared" si="8"/>
        <v>0</v>
      </c>
      <c r="AH34" s="24">
        <f t="shared" si="8"/>
        <v>0</v>
      </c>
      <c r="AI34" s="24">
        <f t="shared" si="8"/>
        <v>26821.573333333334</v>
      </c>
      <c r="AJ34" s="25">
        <f t="shared" si="9"/>
        <v>26821.573333333334</v>
      </c>
      <c r="AK34" s="25">
        <f t="shared" si="10"/>
        <v>0</v>
      </c>
      <c r="AL34" s="24">
        <f t="shared" si="10"/>
        <v>0</v>
      </c>
      <c r="AM34" s="24">
        <f t="shared" si="10"/>
        <v>52599.573333333334</v>
      </c>
      <c r="AN34" s="25">
        <f t="shared" si="11"/>
        <v>52599.573333333334</v>
      </c>
      <c r="AO34" s="26"/>
      <c r="AP34" s="27"/>
      <c r="AQ34" s="27"/>
    </row>
    <row r="35" spans="1:43" ht="15">
      <c r="A35" s="19">
        <v>22</v>
      </c>
      <c r="B35" s="20" t="s">
        <v>73</v>
      </c>
      <c r="C35" s="21" t="s">
        <v>36</v>
      </c>
      <c r="D35" s="20" t="s">
        <v>74</v>
      </c>
      <c r="E35" s="22">
        <v>0</v>
      </c>
      <c r="F35" s="22">
        <v>0</v>
      </c>
      <c r="G35" s="23">
        <v>9331</v>
      </c>
      <c r="H35" s="20">
        <f t="shared" si="0"/>
        <v>9331</v>
      </c>
      <c r="I35" s="24">
        <v>0</v>
      </c>
      <c r="J35" s="24">
        <v>0</v>
      </c>
      <c r="K35" s="24">
        <v>9348</v>
      </c>
      <c r="L35" s="25">
        <f t="shared" si="1"/>
        <v>9348</v>
      </c>
      <c r="M35" s="25">
        <v>0</v>
      </c>
      <c r="N35" s="24">
        <v>0</v>
      </c>
      <c r="O35" s="24">
        <v>9333</v>
      </c>
      <c r="P35" s="25">
        <f t="shared" si="2"/>
        <v>9333</v>
      </c>
      <c r="Q35" s="25">
        <f t="shared" si="3"/>
        <v>0</v>
      </c>
      <c r="R35" s="24">
        <f t="shared" si="3"/>
        <v>0</v>
      </c>
      <c r="S35" s="24">
        <f t="shared" si="3"/>
        <v>28012</v>
      </c>
      <c r="T35" s="25">
        <f t="shared" si="4"/>
        <v>28012</v>
      </c>
      <c r="U35" s="25">
        <v>0</v>
      </c>
      <c r="V35" s="24">
        <v>0</v>
      </c>
      <c r="W35" s="24">
        <v>9444</v>
      </c>
      <c r="X35" s="25">
        <f t="shared" si="5"/>
        <v>9444</v>
      </c>
      <c r="Y35" s="25">
        <v>0</v>
      </c>
      <c r="Z35" s="24">
        <v>0</v>
      </c>
      <c r="AA35" s="24">
        <v>9490.4366666666665</v>
      </c>
      <c r="AB35" s="25">
        <f t="shared" si="6"/>
        <v>9490.4366666666665</v>
      </c>
      <c r="AC35" s="25">
        <v>0</v>
      </c>
      <c r="AD35" s="24">
        <v>0</v>
      </c>
      <c r="AE35" s="24">
        <v>9467.2166666666672</v>
      </c>
      <c r="AF35" s="25">
        <f t="shared" si="7"/>
        <v>9467.2166666666672</v>
      </c>
      <c r="AG35" s="25">
        <f t="shared" si="8"/>
        <v>0</v>
      </c>
      <c r="AH35" s="24">
        <f t="shared" si="8"/>
        <v>0</v>
      </c>
      <c r="AI35" s="24">
        <f t="shared" si="8"/>
        <v>28401.653333333335</v>
      </c>
      <c r="AJ35" s="25">
        <f t="shared" si="9"/>
        <v>28401.653333333335</v>
      </c>
      <c r="AK35" s="25">
        <f t="shared" si="10"/>
        <v>0</v>
      </c>
      <c r="AL35" s="24">
        <f t="shared" si="10"/>
        <v>0</v>
      </c>
      <c r="AM35" s="24">
        <f t="shared" si="10"/>
        <v>56413.653333333335</v>
      </c>
      <c r="AN35" s="25">
        <f t="shared" si="11"/>
        <v>56413.653333333335</v>
      </c>
      <c r="AO35" s="26"/>
      <c r="AP35" s="27"/>
      <c r="AQ35" s="27"/>
    </row>
    <row r="36" spans="1:43" ht="15">
      <c r="A36" s="19">
        <v>23</v>
      </c>
      <c r="B36" s="20" t="s">
        <v>75</v>
      </c>
      <c r="C36" s="21" t="s">
        <v>31</v>
      </c>
      <c r="D36" s="20" t="s">
        <v>76</v>
      </c>
      <c r="E36" s="22">
        <v>70077.95</v>
      </c>
      <c r="F36" s="22">
        <v>0</v>
      </c>
      <c r="G36" s="23">
        <v>0</v>
      </c>
      <c r="H36" s="20">
        <f t="shared" si="0"/>
        <v>70077.95</v>
      </c>
      <c r="I36" s="24">
        <v>70445.95</v>
      </c>
      <c r="J36" s="24">
        <v>0</v>
      </c>
      <c r="K36" s="24">
        <v>0</v>
      </c>
      <c r="L36" s="25">
        <f t="shared" si="1"/>
        <v>70445.95</v>
      </c>
      <c r="M36" s="25">
        <v>70987.44</v>
      </c>
      <c r="N36" s="24">
        <v>0</v>
      </c>
      <c r="O36" s="24">
        <v>0</v>
      </c>
      <c r="P36" s="25">
        <f t="shared" si="2"/>
        <v>70987.44</v>
      </c>
      <c r="Q36" s="25">
        <f t="shared" si="3"/>
        <v>211511.34</v>
      </c>
      <c r="R36" s="24">
        <f t="shared" si="3"/>
        <v>0</v>
      </c>
      <c r="S36" s="24">
        <f t="shared" si="3"/>
        <v>0</v>
      </c>
      <c r="T36" s="25">
        <f t="shared" si="4"/>
        <v>211511.34</v>
      </c>
      <c r="U36" s="25">
        <v>78096.89</v>
      </c>
      <c r="V36" s="24">
        <v>0</v>
      </c>
      <c r="W36" s="24">
        <v>0</v>
      </c>
      <c r="X36" s="25">
        <f t="shared" si="5"/>
        <v>78096.89</v>
      </c>
      <c r="Y36" s="25">
        <v>71285.890000000014</v>
      </c>
      <c r="Z36" s="24">
        <v>0</v>
      </c>
      <c r="AA36" s="24">
        <v>0</v>
      </c>
      <c r="AB36" s="25">
        <f t="shared" si="6"/>
        <v>71285.890000000014</v>
      </c>
      <c r="AC36" s="25">
        <v>71280.180000000008</v>
      </c>
      <c r="AD36" s="24">
        <v>0</v>
      </c>
      <c r="AE36" s="24">
        <v>0</v>
      </c>
      <c r="AF36" s="25">
        <f t="shared" si="7"/>
        <v>71280.180000000008</v>
      </c>
      <c r="AG36" s="25">
        <f t="shared" si="8"/>
        <v>220662.96000000002</v>
      </c>
      <c r="AH36" s="24">
        <f t="shared" si="8"/>
        <v>0</v>
      </c>
      <c r="AI36" s="24">
        <f t="shared" si="8"/>
        <v>0</v>
      </c>
      <c r="AJ36" s="25">
        <f t="shared" si="9"/>
        <v>220662.96000000002</v>
      </c>
      <c r="AK36" s="25">
        <f t="shared" si="10"/>
        <v>432174.30000000005</v>
      </c>
      <c r="AL36" s="24">
        <f t="shared" si="10"/>
        <v>0</v>
      </c>
      <c r="AM36" s="24">
        <f t="shared" si="10"/>
        <v>0</v>
      </c>
      <c r="AN36" s="25">
        <f t="shared" si="11"/>
        <v>432174.30000000005</v>
      </c>
      <c r="AO36" s="26"/>
      <c r="AP36" s="27"/>
      <c r="AQ36" s="27"/>
    </row>
    <row r="37" spans="1:43" ht="15">
      <c r="A37" s="19">
        <v>24</v>
      </c>
      <c r="B37" s="20" t="s">
        <v>77</v>
      </c>
      <c r="C37" s="21" t="s">
        <v>31</v>
      </c>
      <c r="D37" s="20" t="s">
        <v>78</v>
      </c>
      <c r="E37" s="22">
        <v>134842.43</v>
      </c>
      <c r="F37" s="22">
        <v>0</v>
      </c>
      <c r="G37" s="23">
        <v>0</v>
      </c>
      <c r="H37" s="20">
        <f t="shared" si="0"/>
        <v>134842.43</v>
      </c>
      <c r="I37" s="24">
        <v>224531.68</v>
      </c>
      <c r="J37" s="24">
        <v>0</v>
      </c>
      <c r="K37" s="24">
        <v>0</v>
      </c>
      <c r="L37" s="25">
        <f t="shared" si="1"/>
        <v>224531.68</v>
      </c>
      <c r="M37" s="25">
        <v>181648.9</v>
      </c>
      <c r="N37" s="24">
        <v>0</v>
      </c>
      <c r="O37" s="24">
        <v>0</v>
      </c>
      <c r="P37" s="25">
        <f t="shared" si="2"/>
        <v>181648.9</v>
      </c>
      <c r="Q37" s="25">
        <f t="shared" si="3"/>
        <v>541023.01</v>
      </c>
      <c r="R37" s="24">
        <f t="shared" si="3"/>
        <v>0</v>
      </c>
      <c r="S37" s="24">
        <f t="shared" si="3"/>
        <v>0</v>
      </c>
      <c r="T37" s="25">
        <f t="shared" si="4"/>
        <v>541023.01</v>
      </c>
      <c r="U37" s="25">
        <v>213921</v>
      </c>
      <c r="V37" s="24">
        <v>0</v>
      </c>
      <c r="W37" s="24">
        <v>0</v>
      </c>
      <c r="X37" s="25">
        <f t="shared" si="5"/>
        <v>213921</v>
      </c>
      <c r="Y37" s="25">
        <v>182346.72000000003</v>
      </c>
      <c r="Z37" s="24">
        <v>0</v>
      </c>
      <c r="AA37" s="24">
        <v>0</v>
      </c>
      <c r="AB37" s="25">
        <f t="shared" si="6"/>
        <v>182346.72000000003</v>
      </c>
      <c r="AC37" s="25">
        <v>164112.00300000003</v>
      </c>
      <c r="AD37" s="24">
        <v>0</v>
      </c>
      <c r="AE37" s="24">
        <v>0</v>
      </c>
      <c r="AF37" s="25">
        <f t="shared" si="7"/>
        <v>164112.00300000003</v>
      </c>
      <c r="AG37" s="25">
        <f t="shared" si="8"/>
        <v>560379.723</v>
      </c>
      <c r="AH37" s="24">
        <f t="shared" si="8"/>
        <v>0</v>
      </c>
      <c r="AI37" s="24">
        <f t="shared" si="8"/>
        <v>0</v>
      </c>
      <c r="AJ37" s="25">
        <f t="shared" si="9"/>
        <v>560379.723</v>
      </c>
      <c r="AK37" s="25">
        <f t="shared" si="10"/>
        <v>1101402.733</v>
      </c>
      <c r="AL37" s="24">
        <f t="shared" si="10"/>
        <v>0</v>
      </c>
      <c r="AM37" s="24">
        <f t="shared" si="10"/>
        <v>0</v>
      </c>
      <c r="AN37" s="25">
        <f t="shared" si="11"/>
        <v>1101402.733</v>
      </c>
      <c r="AO37" s="26"/>
      <c r="AP37" s="27"/>
      <c r="AQ37" s="27"/>
    </row>
    <row r="38" spans="1:43" ht="15">
      <c r="A38" s="19">
        <v>25</v>
      </c>
      <c r="B38" s="20" t="s">
        <v>79</v>
      </c>
      <c r="C38" s="21" t="s">
        <v>31</v>
      </c>
      <c r="D38" s="20" t="s">
        <v>80</v>
      </c>
      <c r="E38" s="22">
        <v>45424.34</v>
      </c>
      <c r="F38" s="22">
        <v>0</v>
      </c>
      <c r="G38" s="23">
        <v>0</v>
      </c>
      <c r="H38" s="20">
        <f t="shared" si="0"/>
        <v>45424.34</v>
      </c>
      <c r="I38" s="24">
        <v>47635.02</v>
      </c>
      <c r="J38" s="24">
        <v>0</v>
      </c>
      <c r="K38" s="24">
        <v>0</v>
      </c>
      <c r="L38" s="25">
        <f t="shared" si="1"/>
        <v>47635.02</v>
      </c>
      <c r="M38" s="25">
        <v>47025.11</v>
      </c>
      <c r="N38" s="24">
        <v>0</v>
      </c>
      <c r="O38" s="24">
        <v>0</v>
      </c>
      <c r="P38" s="25">
        <f t="shared" si="2"/>
        <v>47025.11</v>
      </c>
      <c r="Q38" s="25">
        <f t="shared" si="3"/>
        <v>140084.46999999997</v>
      </c>
      <c r="R38" s="24">
        <f t="shared" si="3"/>
        <v>0</v>
      </c>
      <c r="S38" s="24">
        <f t="shared" si="3"/>
        <v>0</v>
      </c>
      <c r="T38" s="25">
        <f t="shared" si="4"/>
        <v>140084.46999999997</v>
      </c>
      <c r="U38" s="25">
        <v>55904.17</v>
      </c>
      <c r="V38" s="24">
        <v>0</v>
      </c>
      <c r="W38" s="24">
        <v>0</v>
      </c>
      <c r="X38" s="25">
        <f t="shared" si="5"/>
        <v>55904.17</v>
      </c>
      <c r="Y38" s="25">
        <v>47213.143333333341</v>
      </c>
      <c r="Z38" s="24">
        <v>0</v>
      </c>
      <c r="AA38" s="24">
        <v>0</v>
      </c>
      <c r="AB38" s="25">
        <f t="shared" si="6"/>
        <v>47213.143333333341</v>
      </c>
      <c r="AC38" s="25">
        <v>42482.013333333336</v>
      </c>
      <c r="AD38" s="24">
        <v>0</v>
      </c>
      <c r="AE38" s="24">
        <v>0</v>
      </c>
      <c r="AF38" s="25">
        <f t="shared" si="7"/>
        <v>42482.013333333336</v>
      </c>
      <c r="AG38" s="25">
        <f t="shared" si="8"/>
        <v>145599.32666666666</v>
      </c>
      <c r="AH38" s="24">
        <f t="shared" si="8"/>
        <v>0</v>
      </c>
      <c r="AI38" s="24">
        <f t="shared" si="8"/>
        <v>0</v>
      </c>
      <c r="AJ38" s="25">
        <f t="shared" si="9"/>
        <v>145599.32666666666</v>
      </c>
      <c r="AK38" s="25">
        <f t="shared" si="10"/>
        <v>285683.79666666663</v>
      </c>
      <c r="AL38" s="24">
        <f t="shared" si="10"/>
        <v>0</v>
      </c>
      <c r="AM38" s="24">
        <f t="shared" si="10"/>
        <v>0</v>
      </c>
      <c r="AN38" s="25">
        <f t="shared" si="11"/>
        <v>285683.79666666663</v>
      </c>
      <c r="AO38" s="26"/>
      <c r="AP38" s="27"/>
      <c r="AQ38" s="27"/>
    </row>
    <row r="39" spans="1:43" ht="15">
      <c r="A39" s="19">
        <v>26</v>
      </c>
      <c r="B39" s="20" t="s">
        <v>81</v>
      </c>
      <c r="C39" s="21" t="s">
        <v>36</v>
      </c>
      <c r="D39" s="20" t="s">
        <v>82</v>
      </c>
      <c r="E39" s="22">
        <v>0</v>
      </c>
      <c r="F39" s="22">
        <v>0</v>
      </c>
      <c r="G39" s="23">
        <v>7798</v>
      </c>
      <c r="H39" s="20">
        <f t="shared" si="0"/>
        <v>7798</v>
      </c>
      <c r="I39" s="24">
        <v>0</v>
      </c>
      <c r="J39" s="24">
        <v>0</v>
      </c>
      <c r="K39" s="24">
        <v>7950</v>
      </c>
      <c r="L39" s="25">
        <f t="shared" si="1"/>
        <v>7950</v>
      </c>
      <c r="M39" s="25">
        <v>0</v>
      </c>
      <c r="N39" s="24">
        <v>0</v>
      </c>
      <c r="O39" s="24">
        <v>7905</v>
      </c>
      <c r="P39" s="25">
        <f t="shared" si="2"/>
        <v>7905</v>
      </c>
      <c r="Q39" s="25">
        <f t="shared" si="3"/>
        <v>0</v>
      </c>
      <c r="R39" s="24">
        <f t="shared" si="3"/>
        <v>0</v>
      </c>
      <c r="S39" s="24">
        <f t="shared" si="3"/>
        <v>23653</v>
      </c>
      <c r="T39" s="25">
        <f t="shared" si="4"/>
        <v>23653</v>
      </c>
      <c r="U39" s="25">
        <v>0</v>
      </c>
      <c r="V39" s="24">
        <v>0</v>
      </c>
      <c r="W39" s="24">
        <v>8637</v>
      </c>
      <c r="X39" s="25">
        <f t="shared" si="5"/>
        <v>8637</v>
      </c>
      <c r="Y39" s="25">
        <v>0</v>
      </c>
      <c r="Z39" s="24">
        <v>0</v>
      </c>
      <c r="AA39" s="24">
        <v>8046.3566666666657</v>
      </c>
      <c r="AB39" s="25">
        <f t="shared" si="6"/>
        <v>8046.3566666666657</v>
      </c>
      <c r="AC39" s="25">
        <v>0</v>
      </c>
      <c r="AD39" s="24">
        <v>0</v>
      </c>
      <c r="AE39" s="24">
        <v>7981.1166666666659</v>
      </c>
      <c r="AF39" s="25">
        <f t="shared" si="7"/>
        <v>7981.1166666666659</v>
      </c>
      <c r="AG39" s="25">
        <f t="shared" si="8"/>
        <v>0</v>
      </c>
      <c r="AH39" s="24">
        <f t="shared" si="8"/>
        <v>0</v>
      </c>
      <c r="AI39" s="24">
        <f t="shared" si="8"/>
        <v>24664.473333333332</v>
      </c>
      <c r="AJ39" s="25">
        <f t="shared" si="9"/>
        <v>24664.473333333332</v>
      </c>
      <c r="AK39" s="25">
        <f t="shared" si="10"/>
        <v>0</v>
      </c>
      <c r="AL39" s="24">
        <f t="shared" si="10"/>
        <v>0</v>
      </c>
      <c r="AM39" s="24">
        <f t="shared" si="10"/>
        <v>48317.473333333328</v>
      </c>
      <c r="AN39" s="25">
        <f t="shared" si="11"/>
        <v>48317.473333333328</v>
      </c>
      <c r="AO39" s="26"/>
      <c r="AP39" s="27"/>
      <c r="AQ39" s="27"/>
    </row>
    <row r="40" spans="1:43" ht="15">
      <c r="A40" s="19">
        <v>27</v>
      </c>
      <c r="B40" s="20" t="s">
        <v>83</v>
      </c>
      <c r="C40" s="21" t="s">
        <v>56</v>
      </c>
      <c r="D40" s="20" t="s">
        <v>84</v>
      </c>
      <c r="E40" s="22">
        <v>186067.38</v>
      </c>
      <c r="F40" s="22">
        <v>2970</v>
      </c>
      <c r="G40" s="23"/>
      <c r="H40" s="20">
        <f t="shared" si="0"/>
        <v>189037.38</v>
      </c>
      <c r="I40" s="24">
        <v>233630.97</v>
      </c>
      <c r="J40" s="24">
        <v>3040</v>
      </c>
      <c r="K40" s="24"/>
      <c r="L40" s="25">
        <f t="shared" si="1"/>
        <v>236670.97</v>
      </c>
      <c r="M40" s="25">
        <v>254963.69</v>
      </c>
      <c r="N40" s="24">
        <v>3070</v>
      </c>
      <c r="O40" s="24"/>
      <c r="P40" s="25">
        <f t="shared" si="2"/>
        <v>258033.69</v>
      </c>
      <c r="Q40" s="25">
        <f t="shared" si="3"/>
        <v>674662.04</v>
      </c>
      <c r="R40" s="24">
        <f t="shared" si="3"/>
        <v>9080</v>
      </c>
      <c r="S40" s="24">
        <f t="shared" si="3"/>
        <v>0</v>
      </c>
      <c r="T40" s="25">
        <f t="shared" si="4"/>
        <v>683742.04</v>
      </c>
      <c r="U40" s="25">
        <v>247041.34</v>
      </c>
      <c r="V40" s="24">
        <v>5270</v>
      </c>
      <c r="W40" s="24"/>
      <c r="X40" s="25">
        <f t="shared" si="5"/>
        <v>252311.34</v>
      </c>
      <c r="Y40" s="25">
        <v>227047.20000000004</v>
      </c>
      <c r="Z40" s="24">
        <v>3074.3</v>
      </c>
      <c r="AA40" s="24">
        <v>0</v>
      </c>
      <c r="AB40" s="25">
        <f t="shared" si="6"/>
        <v>230121.50000000003</v>
      </c>
      <c r="AC40" s="25">
        <v>227046.07000000004</v>
      </c>
      <c r="AD40" s="24">
        <v>3071.16</v>
      </c>
      <c r="AE40" s="24">
        <v>0</v>
      </c>
      <c r="AF40" s="25">
        <f t="shared" si="7"/>
        <v>230117.23000000004</v>
      </c>
      <c r="AG40" s="25">
        <f t="shared" si="8"/>
        <v>701134.6100000001</v>
      </c>
      <c r="AH40" s="24">
        <f t="shared" si="8"/>
        <v>11415.46</v>
      </c>
      <c r="AI40" s="24">
        <f t="shared" si="8"/>
        <v>0</v>
      </c>
      <c r="AJ40" s="25">
        <f t="shared" si="9"/>
        <v>712550.07000000007</v>
      </c>
      <c r="AK40" s="25">
        <f t="shared" si="10"/>
        <v>1375796.6500000001</v>
      </c>
      <c r="AL40" s="24">
        <f t="shared" si="10"/>
        <v>20495.46</v>
      </c>
      <c r="AM40" s="24">
        <f t="shared" si="10"/>
        <v>0</v>
      </c>
      <c r="AN40" s="25">
        <f t="shared" si="11"/>
        <v>1396292.11</v>
      </c>
      <c r="AO40" s="26"/>
      <c r="AP40" s="27"/>
      <c r="AQ40" s="27"/>
    </row>
    <row r="41" spans="1:43" ht="15">
      <c r="A41" s="19">
        <v>28</v>
      </c>
      <c r="B41" s="20" t="s">
        <v>85</v>
      </c>
      <c r="C41" s="21" t="s">
        <v>31</v>
      </c>
      <c r="D41" s="20" t="s">
        <v>86</v>
      </c>
      <c r="E41" s="22">
        <v>183685.64</v>
      </c>
      <c r="F41" s="22"/>
      <c r="G41" s="23"/>
      <c r="H41" s="20">
        <f t="shared" si="0"/>
        <v>183685.64</v>
      </c>
      <c r="I41" s="24">
        <v>211963.81</v>
      </c>
      <c r="J41" s="24">
        <v>0</v>
      </c>
      <c r="K41" s="24">
        <v>0</v>
      </c>
      <c r="L41" s="25">
        <f t="shared" si="1"/>
        <v>211963.81</v>
      </c>
      <c r="M41" s="25">
        <v>200021.38</v>
      </c>
      <c r="N41" s="24"/>
      <c r="O41" s="24"/>
      <c r="P41" s="25">
        <f t="shared" si="2"/>
        <v>200021.38</v>
      </c>
      <c r="Q41" s="25">
        <f t="shared" si="3"/>
        <v>595670.83000000007</v>
      </c>
      <c r="R41" s="24">
        <f t="shared" si="3"/>
        <v>0</v>
      </c>
      <c r="S41" s="24">
        <f t="shared" si="3"/>
        <v>0</v>
      </c>
      <c r="T41" s="25">
        <f t="shared" si="4"/>
        <v>595670.83000000007</v>
      </c>
      <c r="U41" s="25">
        <v>218290.47</v>
      </c>
      <c r="V41" s="24">
        <v>0</v>
      </c>
      <c r="W41" s="24">
        <v>0</v>
      </c>
      <c r="X41" s="25">
        <f t="shared" si="5"/>
        <v>218290.47</v>
      </c>
      <c r="Y41" s="25">
        <v>200821.24333333332</v>
      </c>
      <c r="Z41" s="24">
        <v>0</v>
      </c>
      <c r="AA41" s="24">
        <v>0</v>
      </c>
      <c r="AB41" s="25">
        <f t="shared" si="6"/>
        <v>200821.24333333332</v>
      </c>
      <c r="AC41" s="25">
        <v>200820.24333333332</v>
      </c>
      <c r="AD41" s="24">
        <v>0</v>
      </c>
      <c r="AE41" s="24">
        <v>0</v>
      </c>
      <c r="AF41" s="25">
        <f t="shared" si="7"/>
        <v>200820.24333333332</v>
      </c>
      <c r="AG41" s="25">
        <f t="shared" si="8"/>
        <v>619931.95666666667</v>
      </c>
      <c r="AH41" s="24">
        <f t="shared" si="8"/>
        <v>0</v>
      </c>
      <c r="AI41" s="24">
        <f t="shared" si="8"/>
        <v>0</v>
      </c>
      <c r="AJ41" s="25">
        <f t="shared" si="9"/>
        <v>619931.95666666667</v>
      </c>
      <c r="AK41" s="25">
        <f t="shared" si="10"/>
        <v>1215602.7866666666</v>
      </c>
      <c r="AL41" s="24">
        <f t="shared" si="10"/>
        <v>0</v>
      </c>
      <c r="AM41" s="24">
        <f t="shared" si="10"/>
        <v>0</v>
      </c>
      <c r="AN41" s="25">
        <f t="shared" si="11"/>
        <v>1215602.7866666666</v>
      </c>
      <c r="AO41" s="26"/>
      <c r="AP41" s="27"/>
      <c r="AQ41" s="27"/>
    </row>
    <row r="42" spans="1:43" ht="15">
      <c r="A42" s="19">
        <v>29</v>
      </c>
      <c r="B42" s="20" t="s">
        <v>87</v>
      </c>
      <c r="C42" s="21" t="s">
        <v>28</v>
      </c>
      <c r="D42" s="20" t="s">
        <v>88</v>
      </c>
      <c r="E42" s="22">
        <v>76959.88</v>
      </c>
      <c r="F42" s="22">
        <v>2200</v>
      </c>
      <c r="G42" s="23">
        <v>3844</v>
      </c>
      <c r="H42" s="20">
        <f t="shared" si="0"/>
        <v>83003.88</v>
      </c>
      <c r="I42" s="24">
        <v>72495.210000000006</v>
      </c>
      <c r="J42" s="24">
        <v>3120</v>
      </c>
      <c r="K42" s="24">
        <v>16153</v>
      </c>
      <c r="L42" s="25">
        <f t="shared" si="1"/>
        <v>91768.21</v>
      </c>
      <c r="M42" s="25">
        <v>89742.02</v>
      </c>
      <c r="N42" s="24">
        <v>3320</v>
      </c>
      <c r="O42" s="24">
        <v>29248</v>
      </c>
      <c r="P42" s="25">
        <f t="shared" si="2"/>
        <v>122310.02</v>
      </c>
      <c r="Q42" s="25">
        <f t="shared" si="3"/>
        <v>239197.11000000004</v>
      </c>
      <c r="R42" s="24">
        <f t="shared" si="3"/>
        <v>8640</v>
      </c>
      <c r="S42" s="24">
        <f t="shared" si="3"/>
        <v>49245</v>
      </c>
      <c r="T42" s="25">
        <f t="shared" si="4"/>
        <v>297082.11000000004</v>
      </c>
      <c r="U42" s="25">
        <v>76837.73</v>
      </c>
      <c r="V42" s="24">
        <v>2960</v>
      </c>
      <c r="W42" s="24">
        <v>22220</v>
      </c>
      <c r="X42" s="25">
        <f t="shared" si="5"/>
        <v>102017.73</v>
      </c>
      <c r="Y42" s="25">
        <v>84841.986666666679</v>
      </c>
      <c r="Z42" s="24">
        <v>2977.0633333333335</v>
      </c>
      <c r="AA42" s="24">
        <v>38673.583333333336</v>
      </c>
      <c r="AB42" s="25">
        <f t="shared" si="6"/>
        <v>126492.63333333336</v>
      </c>
      <c r="AC42" s="25">
        <v>80839.856666666674</v>
      </c>
      <c r="AD42" s="24">
        <v>2968.5333333333333</v>
      </c>
      <c r="AE42" s="24">
        <v>30446.793333333335</v>
      </c>
      <c r="AF42" s="25">
        <f t="shared" si="7"/>
        <v>114255.18333333335</v>
      </c>
      <c r="AG42" s="25">
        <f t="shared" si="8"/>
        <v>242519.57333333336</v>
      </c>
      <c r="AH42" s="24">
        <f t="shared" si="8"/>
        <v>8905.5966666666664</v>
      </c>
      <c r="AI42" s="24">
        <f t="shared" si="8"/>
        <v>91340.376666666678</v>
      </c>
      <c r="AJ42" s="25">
        <f t="shared" si="9"/>
        <v>342765.54666666675</v>
      </c>
      <c r="AK42" s="25">
        <f t="shared" si="10"/>
        <v>481716.68333333341</v>
      </c>
      <c r="AL42" s="24">
        <f t="shared" si="10"/>
        <v>17545.596666666665</v>
      </c>
      <c r="AM42" s="24">
        <f t="shared" si="10"/>
        <v>140585.37666666668</v>
      </c>
      <c r="AN42" s="25">
        <f t="shared" si="11"/>
        <v>639847.65666666673</v>
      </c>
      <c r="AO42" s="26"/>
      <c r="AP42" s="27"/>
      <c r="AQ42" s="27"/>
    </row>
    <row r="43" spans="1:43" ht="15">
      <c r="A43" s="19">
        <v>30</v>
      </c>
      <c r="B43" s="20" t="s">
        <v>89</v>
      </c>
      <c r="C43" s="21" t="s">
        <v>31</v>
      </c>
      <c r="D43" s="20" t="s">
        <v>90</v>
      </c>
      <c r="E43" s="22">
        <v>81798.37</v>
      </c>
      <c r="F43" s="22"/>
      <c r="G43" s="23"/>
      <c r="H43" s="20">
        <f t="shared" si="0"/>
        <v>81798.37</v>
      </c>
      <c r="I43" s="24">
        <v>82129.429999999993</v>
      </c>
      <c r="J43" s="24"/>
      <c r="K43" s="24"/>
      <c r="L43" s="25">
        <f t="shared" si="1"/>
        <v>82129.429999999993</v>
      </c>
      <c r="M43" s="25">
        <v>84083.33</v>
      </c>
      <c r="N43" s="24"/>
      <c r="O43" s="24"/>
      <c r="P43" s="25">
        <f t="shared" si="2"/>
        <v>84083.33</v>
      </c>
      <c r="Q43" s="25">
        <f t="shared" si="3"/>
        <v>248011.13</v>
      </c>
      <c r="R43" s="24">
        <f t="shared" si="3"/>
        <v>0</v>
      </c>
      <c r="S43" s="24">
        <f t="shared" si="3"/>
        <v>0</v>
      </c>
      <c r="T43" s="25">
        <f t="shared" si="4"/>
        <v>248011.13</v>
      </c>
      <c r="U43" s="25">
        <v>80360.149999999994</v>
      </c>
      <c r="V43" s="24"/>
      <c r="W43" s="24"/>
      <c r="X43" s="25">
        <f t="shared" si="5"/>
        <v>80360.149999999994</v>
      </c>
      <c r="Y43" s="25">
        <v>79238</v>
      </c>
      <c r="Z43" s="24">
        <v>0</v>
      </c>
      <c r="AA43" s="24">
        <v>0</v>
      </c>
      <c r="AB43" s="25">
        <f t="shared" si="6"/>
        <v>79238</v>
      </c>
      <c r="AC43" s="25">
        <v>82131.099999999991</v>
      </c>
      <c r="AD43" s="24">
        <v>0</v>
      </c>
      <c r="AE43" s="24">
        <v>0</v>
      </c>
      <c r="AF43" s="25">
        <f t="shared" si="7"/>
        <v>82131.099999999991</v>
      </c>
      <c r="AG43" s="25">
        <f t="shared" si="8"/>
        <v>241729.25</v>
      </c>
      <c r="AH43" s="24">
        <f t="shared" si="8"/>
        <v>0</v>
      </c>
      <c r="AI43" s="24">
        <f t="shared" si="8"/>
        <v>0</v>
      </c>
      <c r="AJ43" s="25">
        <f t="shared" si="9"/>
        <v>241729.25</v>
      </c>
      <c r="AK43" s="25">
        <f t="shared" si="10"/>
        <v>489740.38</v>
      </c>
      <c r="AL43" s="24">
        <f t="shared" si="10"/>
        <v>0</v>
      </c>
      <c r="AM43" s="24">
        <f t="shared" si="10"/>
        <v>0</v>
      </c>
      <c r="AN43" s="25">
        <f t="shared" si="11"/>
        <v>489740.38</v>
      </c>
      <c r="AO43" s="26"/>
      <c r="AP43" s="27"/>
      <c r="AQ43" s="27"/>
    </row>
    <row r="44" spans="1:43" ht="15">
      <c r="A44" s="19">
        <v>31</v>
      </c>
      <c r="B44" s="20" t="s">
        <v>91</v>
      </c>
      <c r="C44" s="21" t="s">
        <v>56</v>
      </c>
      <c r="D44" s="20" t="s">
        <v>92</v>
      </c>
      <c r="E44" s="22">
        <v>60474.34</v>
      </c>
      <c r="F44" s="22">
        <v>4800</v>
      </c>
      <c r="G44" s="23">
        <v>0</v>
      </c>
      <c r="H44" s="20">
        <f t="shared" si="0"/>
        <v>65274.34</v>
      </c>
      <c r="I44" s="24">
        <v>60940.07</v>
      </c>
      <c r="J44" s="24">
        <v>8400</v>
      </c>
      <c r="K44" s="24">
        <v>0</v>
      </c>
      <c r="L44" s="25">
        <f t="shared" si="1"/>
        <v>69340.070000000007</v>
      </c>
      <c r="M44" s="25">
        <v>61332.34</v>
      </c>
      <c r="N44" s="24">
        <v>13280</v>
      </c>
      <c r="O44" s="24">
        <v>0</v>
      </c>
      <c r="P44" s="25">
        <f t="shared" si="2"/>
        <v>74612.34</v>
      </c>
      <c r="Q44" s="25">
        <f t="shared" si="3"/>
        <v>182746.75</v>
      </c>
      <c r="R44" s="24">
        <f t="shared" si="3"/>
        <v>26480</v>
      </c>
      <c r="S44" s="24">
        <f t="shared" si="3"/>
        <v>0</v>
      </c>
      <c r="T44" s="25">
        <f t="shared" si="4"/>
        <v>209226.75</v>
      </c>
      <c r="U44" s="25">
        <v>67521.61</v>
      </c>
      <c r="V44" s="24">
        <v>5520</v>
      </c>
      <c r="W44" s="24">
        <v>0</v>
      </c>
      <c r="X44" s="25">
        <f t="shared" si="5"/>
        <v>73041.61</v>
      </c>
      <c r="Y44" s="25">
        <v>61541.576666666668</v>
      </c>
      <c r="Z44" s="24">
        <v>16626.033333333333</v>
      </c>
      <c r="AA44" s="24">
        <v>0</v>
      </c>
      <c r="AB44" s="25">
        <f t="shared" si="6"/>
        <v>78167.61</v>
      </c>
      <c r="AC44" s="25">
        <v>61541.446666666663</v>
      </c>
      <c r="AD44" s="24">
        <v>8846.5733333333337</v>
      </c>
      <c r="AE44" s="24">
        <v>0</v>
      </c>
      <c r="AF44" s="25">
        <f t="shared" si="7"/>
        <v>70388.01999999999</v>
      </c>
      <c r="AG44" s="25">
        <f t="shared" si="8"/>
        <v>190604.63333333333</v>
      </c>
      <c r="AH44" s="24">
        <f t="shared" si="8"/>
        <v>30992.606666666667</v>
      </c>
      <c r="AI44" s="24">
        <f t="shared" si="8"/>
        <v>0</v>
      </c>
      <c r="AJ44" s="25">
        <f t="shared" si="9"/>
        <v>221597.24</v>
      </c>
      <c r="AK44" s="25">
        <f t="shared" si="10"/>
        <v>373351.3833333333</v>
      </c>
      <c r="AL44" s="24">
        <f t="shared" si="10"/>
        <v>57472.606666666667</v>
      </c>
      <c r="AM44" s="24">
        <f t="shared" si="10"/>
        <v>0</v>
      </c>
      <c r="AN44" s="25">
        <f t="shared" si="11"/>
        <v>430823.99</v>
      </c>
      <c r="AO44" s="26"/>
      <c r="AP44" s="27"/>
      <c r="AQ44" s="27"/>
    </row>
    <row r="45" spans="1:43" ht="15">
      <c r="A45" s="19">
        <v>32</v>
      </c>
      <c r="B45" s="20" t="s">
        <v>93</v>
      </c>
      <c r="C45" s="21" t="s">
        <v>31</v>
      </c>
      <c r="D45" s="20" t="s">
        <v>94</v>
      </c>
      <c r="E45" s="22">
        <v>152020.66</v>
      </c>
      <c r="F45" s="22">
        <v>0</v>
      </c>
      <c r="G45" s="23">
        <v>0</v>
      </c>
      <c r="H45" s="20">
        <f t="shared" si="0"/>
        <v>152020.66</v>
      </c>
      <c r="I45" s="24">
        <v>168829.06</v>
      </c>
      <c r="J45" s="24">
        <v>0</v>
      </c>
      <c r="K45" s="24">
        <v>0</v>
      </c>
      <c r="L45" s="25">
        <f t="shared" si="1"/>
        <v>168829.06</v>
      </c>
      <c r="M45" s="25">
        <v>188927.91</v>
      </c>
      <c r="N45" s="24">
        <v>0</v>
      </c>
      <c r="O45" s="24">
        <v>0</v>
      </c>
      <c r="P45" s="25">
        <f t="shared" si="2"/>
        <v>188927.91</v>
      </c>
      <c r="Q45" s="25">
        <f t="shared" si="3"/>
        <v>509777.63</v>
      </c>
      <c r="R45" s="24">
        <f t="shared" si="3"/>
        <v>0</v>
      </c>
      <c r="S45" s="24">
        <f t="shared" si="3"/>
        <v>0</v>
      </c>
      <c r="T45" s="25">
        <f t="shared" si="4"/>
        <v>509777.63</v>
      </c>
      <c r="U45" s="25">
        <v>180366.11</v>
      </c>
      <c r="V45" s="24">
        <v>0</v>
      </c>
      <c r="W45" s="24">
        <v>0</v>
      </c>
      <c r="X45" s="25">
        <f t="shared" si="5"/>
        <v>180366.11</v>
      </c>
      <c r="Y45" s="25">
        <v>181006.40666666671</v>
      </c>
      <c r="Z45" s="24">
        <v>0</v>
      </c>
      <c r="AA45" s="24">
        <v>0</v>
      </c>
      <c r="AB45" s="25">
        <f t="shared" si="6"/>
        <v>181006.40666666671</v>
      </c>
      <c r="AC45" s="25">
        <v>20388.57666666669</v>
      </c>
      <c r="AD45" s="24">
        <v>0</v>
      </c>
      <c r="AE45" s="24">
        <v>0</v>
      </c>
      <c r="AF45" s="25">
        <f t="shared" si="7"/>
        <v>20388.57666666669</v>
      </c>
      <c r="AG45" s="25">
        <f t="shared" si="8"/>
        <v>381761.09333333338</v>
      </c>
      <c r="AH45" s="24">
        <f t="shared" si="8"/>
        <v>0</v>
      </c>
      <c r="AI45" s="24">
        <f t="shared" si="8"/>
        <v>0</v>
      </c>
      <c r="AJ45" s="25">
        <f t="shared" si="9"/>
        <v>381761.09333333338</v>
      </c>
      <c r="AK45" s="25">
        <f t="shared" si="10"/>
        <v>891538.72333333339</v>
      </c>
      <c r="AL45" s="24">
        <f t="shared" si="10"/>
        <v>0</v>
      </c>
      <c r="AM45" s="24">
        <f t="shared" si="10"/>
        <v>0</v>
      </c>
      <c r="AN45" s="25">
        <f t="shared" si="11"/>
        <v>891538.72333333339</v>
      </c>
      <c r="AO45" s="26"/>
      <c r="AP45" s="27"/>
      <c r="AQ45" s="27"/>
    </row>
    <row r="46" spans="1:43" ht="15">
      <c r="A46" s="19">
        <v>33</v>
      </c>
      <c r="B46" s="20" t="s">
        <v>95</v>
      </c>
      <c r="C46" s="21" t="s">
        <v>36</v>
      </c>
      <c r="D46" s="20" t="s">
        <v>96</v>
      </c>
      <c r="E46" s="22"/>
      <c r="F46" s="22"/>
      <c r="G46" s="23">
        <v>6015</v>
      </c>
      <c r="H46" s="20">
        <f t="shared" si="0"/>
        <v>6015</v>
      </c>
      <c r="I46" s="24"/>
      <c r="J46" s="24"/>
      <c r="K46" s="24">
        <v>6029</v>
      </c>
      <c r="L46" s="25">
        <f t="shared" si="1"/>
        <v>6029</v>
      </c>
      <c r="M46" s="25"/>
      <c r="N46" s="24"/>
      <c r="O46" s="24">
        <v>6016</v>
      </c>
      <c r="P46" s="25">
        <f t="shared" si="2"/>
        <v>6016</v>
      </c>
      <c r="Q46" s="25">
        <f t="shared" si="3"/>
        <v>0</v>
      </c>
      <c r="R46" s="24">
        <f t="shared" si="3"/>
        <v>0</v>
      </c>
      <c r="S46" s="24">
        <f t="shared" si="3"/>
        <v>18060</v>
      </c>
      <c r="T46" s="25">
        <f t="shared" si="4"/>
        <v>18060</v>
      </c>
      <c r="U46" s="25"/>
      <c r="V46" s="24"/>
      <c r="W46" s="24">
        <v>6104</v>
      </c>
      <c r="X46" s="25">
        <f t="shared" si="5"/>
        <v>6104</v>
      </c>
      <c r="Y46" s="25">
        <v>0</v>
      </c>
      <c r="Z46" s="24">
        <v>0</v>
      </c>
      <c r="AA46" s="24">
        <v>6107.543333333334</v>
      </c>
      <c r="AB46" s="25">
        <f t="shared" si="6"/>
        <v>6107.543333333334</v>
      </c>
      <c r="AC46" s="25">
        <v>0</v>
      </c>
      <c r="AD46" s="24">
        <v>0</v>
      </c>
      <c r="AE46" s="24">
        <v>6105.7733333333335</v>
      </c>
      <c r="AF46" s="25">
        <f t="shared" si="7"/>
        <v>6105.7733333333335</v>
      </c>
      <c r="AG46" s="25">
        <f t="shared" si="8"/>
        <v>0</v>
      </c>
      <c r="AH46" s="24">
        <f t="shared" si="8"/>
        <v>0</v>
      </c>
      <c r="AI46" s="24">
        <f t="shared" si="8"/>
        <v>18317.316666666669</v>
      </c>
      <c r="AJ46" s="25">
        <f t="shared" si="9"/>
        <v>18317.316666666669</v>
      </c>
      <c r="AK46" s="25">
        <f t="shared" si="10"/>
        <v>0</v>
      </c>
      <c r="AL46" s="24">
        <f t="shared" si="10"/>
        <v>0</v>
      </c>
      <c r="AM46" s="24">
        <f t="shared" si="10"/>
        <v>36377.316666666666</v>
      </c>
      <c r="AN46" s="25">
        <f t="shared" si="11"/>
        <v>36377.316666666666</v>
      </c>
      <c r="AO46" s="26"/>
      <c r="AP46" s="27"/>
      <c r="AQ46" s="27"/>
    </row>
    <row r="47" spans="1:43" ht="15">
      <c r="A47" s="19">
        <v>34</v>
      </c>
      <c r="B47" s="20" t="s">
        <v>97</v>
      </c>
      <c r="C47" s="21" t="s">
        <v>31</v>
      </c>
      <c r="D47" s="20" t="s">
        <v>98</v>
      </c>
      <c r="E47" s="22">
        <v>204030.75</v>
      </c>
      <c r="F47" s="22"/>
      <c r="G47" s="23"/>
      <c r="H47" s="20">
        <f t="shared" si="0"/>
        <v>204030.75</v>
      </c>
      <c r="I47" s="24">
        <v>229657.68</v>
      </c>
      <c r="J47" s="24"/>
      <c r="K47" s="24"/>
      <c r="L47" s="25">
        <f t="shared" si="1"/>
        <v>229657.68</v>
      </c>
      <c r="M47" s="25">
        <v>251869.04</v>
      </c>
      <c r="N47" s="24">
        <v>0</v>
      </c>
      <c r="O47" s="24">
        <v>0</v>
      </c>
      <c r="P47" s="25">
        <f t="shared" si="2"/>
        <v>251869.04</v>
      </c>
      <c r="Q47" s="25">
        <f t="shared" si="3"/>
        <v>685557.47</v>
      </c>
      <c r="R47" s="24">
        <f t="shared" si="3"/>
        <v>0</v>
      </c>
      <c r="S47" s="24">
        <f t="shared" si="3"/>
        <v>0</v>
      </c>
      <c r="T47" s="25">
        <f t="shared" si="4"/>
        <v>685557.47</v>
      </c>
      <c r="U47" s="25">
        <v>225684.33</v>
      </c>
      <c r="V47" s="24">
        <v>0</v>
      </c>
      <c r="W47" s="24">
        <v>0</v>
      </c>
      <c r="X47" s="25">
        <f t="shared" si="5"/>
        <v>225684.33</v>
      </c>
      <c r="Y47" s="25">
        <v>315399.84826666664</v>
      </c>
      <c r="Z47" s="24">
        <v>0</v>
      </c>
      <c r="AA47" s="24">
        <v>0</v>
      </c>
      <c r="AB47" s="25">
        <f t="shared" si="6"/>
        <v>315399.84826666664</v>
      </c>
      <c r="AC47" s="25">
        <v>273450.47666666663</v>
      </c>
      <c r="AD47" s="24">
        <v>0</v>
      </c>
      <c r="AE47" s="24">
        <v>0</v>
      </c>
      <c r="AF47" s="25">
        <f t="shared" si="7"/>
        <v>273450.47666666663</v>
      </c>
      <c r="AG47" s="25">
        <f t="shared" si="8"/>
        <v>814534.65493333316</v>
      </c>
      <c r="AH47" s="24">
        <f t="shared" si="8"/>
        <v>0</v>
      </c>
      <c r="AI47" s="24">
        <f t="shared" si="8"/>
        <v>0</v>
      </c>
      <c r="AJ47" s="25">
        <f t="shared" si="9"/>
        <v>814534.65493333316</v>
      </c>
      <c r="AK47" s="25">
        <f t="shared" si="10"/>
        <v>1500092.1249333331</v>
      </c>
      <c r="AL47" s="24">
        <f t="shared" si="10"/>
        <v>0</v>
      </c>
      <c r="AM47" s="24">
        <f t="shared" si="10"/>
        <v>0</v>
      </c>
      <c r="AN47" s="25">
        <f t="shared" si="11"/>
        <v>1500092.1249333331</v>
      </c>
      <c r="AO47" s="26"/>
      <c r="AP47" s="27"/>
      <c r="AQ47" s="27"/>
    </row>
    <row r="48" spans="1:43" ht="15">
      <c r="A48" s="19">
        <v>35</v>
      </c>
      <c r="B48" s="20" t="s">
        <v>99</v>
      </c>
      <c r="C48" s="21" t="s">
        <v>100</v>
      </c>
      <c r="D48" s="20" t="s">
        <v>101</v>
      </c>
      <c r="E48" s="22"/>
      <c r="F48" s="22">
        <v>11970</v>
      </c>
      <c r="G48" s="23">
        <v>2504</v>
      </c>
      <c r="H48" s="20">
        <f t="shared" si="0"/>
        <v>14474</v>
      </c>
      <c r="I48" s="24"/>
      <c r="J48" s="24">
        <v>15760</v>
      </c>
      <c r="K48" s="24">
        <v>7117</v>
      </c>
      <c r="L48" s="25">
        <f t="shared" si="1"/>
        <v>22877</v>
      </c>
      <c r="M48" s="25"/>
      <c r="N48" s="24">
        <v>18800</v>
      </c>
      <c r="O48" s="24">
        <v>5205</v>
      </c>
      <c r="P48" s="25">
        <f t="shared" si="2"/>
        <v>24005</v>
      </c>
      <c r="Q48" s="25">
        <f t="shared" si="3"/>
        <v>0</v>
      </c>
      <c r="R48" s="24">
        <f t="shared" si="3"/>
        <v>46530</v>
      </c>
      <c r="S48" s="24">
        <f t="shared" si="3"/>
        <v>14826</v>
      </c>
      <c r="T48" s="25">
        <f t="shared" si="4"/>
        <v>61356</v>
      </c>
      <c r="U48" s="25">
        <v>0</v>
      </c>
      <c r="V48" s="24">
        <v>19720</v>
      </c>
      <c r="W48" s="24">
        <v>5757</v>
      </c>
      <c r="X48" s="25">
        <f t="shared" si="5"/>
        <v>25477</v>
      </c>
      <c r="Y48" s="25">
        <v>0</v>
      </c>
      <c r="Z48" s="24">
        <v>20798.023333333331</v>
      </c>
      <c r="AA48" s="24">
        <v>6890.6766666666663</v>
      </c>
      <c r="AB48" s="25">
        <f t="shared" si="6"/>
        <v>27688.699999999997</v>
      </c>
      <c r="AC48" s="25">
        <v>0</v>
      </c>
      <c r="AD48" s="24">
        <v>20259.013333333332</v>
      </c>
      <c r="AE48" s="24">
        <v>6323.8366666666661</v>
      </c>
      <c r="AF48" s="25">
        <f t="shared" si="7"/>
        <v>26582.85</v>
      </c>
      <c r="AG48" s="25">
        <f t="shared" si="8"/>
        <v>0</v>
      </c>
      <c r="AH48" s="24">
        <f t="shared" si="8"/>
        <v>60777.036666666667</v>
      </c>
      <c r="AI48" s="24">
        <f t="shared" si="8"/>
        <v>18971.513333333332</v>
      </c>
      <c r="AJ48" s="25">
        <f t="shared" si="9"/>
        <v>79748.55</v>
      </c>
      <c r="AK48" s="25">
        <f t="shared" si="10"/>
        <v>0</v>
      </c>
      <c r="AL48" s="24">
        <f t="shared" si="10"/>
        <v>107307.03666666667</v>
      </c>
      <c r="AM48" s="24">
        <f t="shared" si="10"/>
        <v>33797.513333333336</v>
      </c>
      <c r="AN48" s="25">
        <f t="shared" si="11"/>
        <v>141104.54999999999</v>
      </c>
      <c r="AO48" s="26"/>
      <c r="AP48" s="27"/>
      <c r="AQ48" s="27"/>
    </row>
    <row r="49" spans="1:43" ht="15">
      <c r="A49" s="19">
        <v>36</v>
      </c>
      <c r="B49" s="20" t="s">
        <v>102</v>
      </c>
      <c r="C49" s="21" t="s">
        <v>25</v>
      </c>
      <c r="D49" s="20" t="s">
        <v>103</v>
      </c>
      <c r="E49" s="22">
        <v>89477.21</v>
      </c>
      <c r="F49" s="22"/>
      <c r="G49" s="23">
        <v>458813</v>
      </c>
      <c r="H49" s="20">
        <f t="shared" si="0"/>
        <v>548290.21</v>
      </c>
      <c r="I49" s="24">
        <v>89894.62</v>
      </c>
      <c r="J49" s="24"/>
      <c r="K49" s="24">
        <v>458956</v>
      </c>
      <c r="L49" s="25">
        <f t="shared" si="1"/>
        <v>548850.62</v>
      </c>
      <c r="M49" s="25">
        <v>90614.88</v>
      </c>
      <c r="N49" s="24"/>
      <c r="O49" s="24">
        <v>453656</v>
      </c>
      <c r="P49" s="25">
        <f t="shared" si="2"/>
        <v>544270.88</v>
      </c>
      <c r="Q49" s="25">
        <f t="shared" si="3"/>
        <v>269986.71000000002</v>
      </c>
      <c r="R49" s="24">
        <f t="shared" si="3"/>
        <v>0</v>
      </c>
      <c r="S49" s="24">
        <f t="shared" si="3"/>
        <v>1371425</v>
      </c>
      <c r="T49" s="25">
        <f t="shared" si="4"/>
        <v>1641411.71</v>
      </c>
      <c r="U49" s="25">
        <v>99704.78</v>
      </c>
      <c r="V49" s="24"/>
      <c r="W49" s="24">
        <v>505820</v>
      </c>
      <c r="X49" s="25">
        <f t="shared" si="5"/>
        <v>605524.78</v>
      </c>
      <c r="Y49" s="25">
        <v>90899.506666666683</v>
      </c>
      <c r="Z49" s="24">
        <v>0</v>
      </c>
      <c r="AA49" s="24">
        <v>458123.00000000006</v>
      </c>
      <c r="AB49" s="25">
        <f t="shared" si="6"/>
        <v>549022.50666666671</v>
      </c>
      <c r="AC49" s="25">
        <v>90898.926666666681</v>
      </c>
      <c r="AD49" s="24">
        <v>0</v>
      </c>
      <c r="AE49" s="24">
        <v>419693.66000000009</v>
      </c>
      <c r="AF49" s="25">
        <f t="shared" si="7"/>
        <v>510592.58666666679</v>
      </c>
      <c r="AG49" s="25">
        <f t="shared" si="8"/>
        <v>281503.21333333338</v>
      </c>
      <c r="AH49" s="24">
        <f t="shared" si="8"/>
        <v>0</v>
      </c>
      <c r="AI49" s="24">
        <f t="shared" si="8"/>
        <v>1383636.6600000001</v>
      </c>
      <c r="AJ49" s="25">
        <f t="shared" si="9"/>
        <v>1665139.8733333335</v>
      </c>
      <c r="AK49" s="25">
        <f t="shared" si="10"/>
        <v>551489.92333333334</v>
      </c>
      <c r="AL49" s="24">
        <f t="shared" si="10"/>
        <v>0</v>
      </c>
      <c r="AM49" s="24">
        <f t="shared" si="10"/>
        <v>2755061.66</v>
      </c>
      <c r="AN49" s="25">
        <f t="shared" si="11"/>
        <v>3306551.5833333335</v>
      </c>
      <c r="AO49" s="26"/>
      <c r="AP49" s="27"/>
      <c r="AQ49" s="27"/>
    </row>
    <row r="50" spans="1:43" ht="29.25">
      <c r="A50" s="19">
        <v>37</v>
      </c>
      <c r="B50" s="20" t="s">
        <v>104</v>
      </c>
      <c r="C50" s="21" t="s">
        <v>31</v>
      </c>
      <c r="D50" s="20" t="s">
        <v>105</v>
      </c>
      <c r="E50" s="22">
        <v>79301.95</v>
      </c>
      <c r="F50" s="22"/>
      <c r="G50" s="23"/>
      <c r="H50" s="20">
        <f t="shared" si="0"/>
        <v>79301.95</v>
      </c>
      <c r="I50" s="24">
        <v>79765.77</v>
      </c>
      <c r="J50" s="24"/>
      <c r="K50" s="24"/>
      <c r="L50" s="25">
        <f t="shared" si="1"/>
        <v>79765.77</v>
      </c>
      <c r="M50" s="25">
        <v>80435.02</v>
      </c>
      <c r="N50" s="24">
        <v>0</v>
      </c>
      <c r="O50" s="24">
        <v>0</v>
      </c>
      <c r="P50" s="25">
        <f t="shared" si="2"/>
        <v>80435.02</v>
      </c>
      <c r="Q50" s="25">
        <f t="shared" si="3"/>
        <v>239502.74</v>
      </c>
      <c r="R50" s="24">
        <f t="shared" si="3"/>
        <v>0</v>
      </c>
      <c r="S50" s="24">
        <f t="shared" si="3"/>
        <v>0</v>
      </c>
      <c r="T50" s="25">
        <f t="shared" si="4"/>
        <v>239502.74</v>
      </c>
      <c r="U50" s="25">
        <v>88531.33</v>
      </c>
      <c r="V50" s="24">
        <v>0</v>
      </c>
      <c r="W50" s="24">
        <v>0</v>
      </c>
      <c r="X50" s="25">
        <f t="shared" si="5"/>
        <v>88531.33</v>
      </c>
      <c r="Y50" s="25">
        <v>80848.916666666657</v>
      </c>
      <c r="Z50" s="24">
        <v>0</v>
      </c>
      <c r="AA50" s="24">
        <v>0</v>
      </c>
      <c r="AB50" s="25">
        <f t="shared" si="6"/>
        <v>80848.916666666657</v>
      </c>
      <c r="AC50" s="25">
        <v>74149.200466666662</v>
      </c>
      <c r="AD50" s="24">
        <v>0</v>
      </c>
      <c r="AE50" s="24">
        <v>0</v>
      </c>
      <c r="AF50" s="25">
        <f t="shared" si="7"/>
        <v>74149.200466666662</v>
      </c>
      <c r="AG50" s="25">
        <f t="shared" si="8"/>
        <v>243529.44713333331</v>
      </c>
      <c r="AH50" s="24">
        <f t="shared" si="8"/>
        <v>0</v>
      </c>
      <c r="AI50" s="24">
        <f t="shared" si="8"/>
        <v>0</v>
      </c>
      <c r="AJ50" s="25">
        <f t="shared" si="9"/>
        <v>243529.44713333331</v>
      </c>
      <c r="AK50" s="25">
        <f t="shared" si="10"/>
        <v>483032.1871333333</v>
      </c>
      <c r="AL50" s="24">
        <f t="shared" si="10"/>
        <v>0</v>
      </c>
      <c r="AM50" s="24">
        <f t="shared" si="10"/>
        <v>0</v>
      </c>
      <c r="AN50" s="25">
        <f t="shared" si="11"/>
        <v>483032.1871333333</v>
      </c>
      <c r="AO50" s="26"/>
      <c r="AP50" s="27"/>
      <c r="AQ50" s="27"/>
    </row>
    <row r="51" spans="1:43" s="35" customFormat="1" ht="15">
      <c r="A51" s="28">
        <v>38</v>
      </c>
      <c r="B51" s="29" t="s">
        <v>106</v>
      </c>
      <c r="C51" s="30" t="s">
        <v>56</v>
      </c>
      <c r="D51" s="29" t="s">
        <v>107</v>
      </c>
      <c r="E51" s="31">
        <v>69807.88</v>
      </c>
      <c r="F51" s="31">
        <v>3120</v>
      </c>
      <c r="G51" s="32"/>
      <c r="H51" s="29">
        <f t="shared" si="0"/>
        <v>72927.88</v>
      </c>
      <c r="I51" s="33">
        <v>115869.17</v>
      </c>
      <c r="J51" s="33">
        <v>4400</v>
      </c>
      <c r="K51" s="33"/>
      <c r="L51" s="33">
        <f t="shared" si="1"/>
        <v>120269.17</v>
      </c>
      <c r="M51" s="33">
        <v>106163.01</v>
      </c>
      <c r="N51" s="33">
        <v>4440</v>
      </c>
      <c r="O51" s="33">
        <v>0</v>
      </c>
      <c r="P51" s="33">
        <f t="shared" si="2"/>
        <v>110603.01</v>
      </c>
      <c r="Q51" s="33">
        <f t="shared" si="3"/>
        <v>291840.06</v>
      </c>
      <c r="R51" s="33">
        <f t="shared" si="3"/>
        <v>11960</v>
      </c>
      <c r="S51" s="33">
        <f t="shared" si="3"/>
        <v>0</v>
      </c>
      <c r="T51" s="33">
        <f t="shared" si="4"/>
        <v>303800.06</v>
      </c>
      <c r="U51" s="33">
        <v>72642.61</v>
      </c>
      <c r="V51" s="33">
        <v>3880</v>
      </c>
      <c r="W51" s="33">
        <v>0</v>
      </c>
      <c r="X51" s="33">
        <f t="shared" si="5"/>
        <v>76522.61</v>
      </c>
      <c r="Y51" s="33">
        <v>131794.55333333334</v>
      </c>
      <c r="Z51" s="33">
        <v>9467.2000000000007</v>
      </c>
      <c r="AA51" s="33">
        <v>0</v>
      </c>
      <c r="AB51" s="33">
        <f t="shared" si="6"/>
        <v>141261.75333333336</v>
      </c>
      <c r="AC51" s="33">
        <v>0</v>
      </c>
      <c r="AD51" s="33">
        <v>0</v>
      </c>
      <c r="AE51" s="33">
        <v>0</v>
      </c>
      <c r="AF51" s="33">
        <f t="shared" si="7"/>
        <v>0</v>
      </c>
      <c r="AG51" s="33">
        <f t="shared" si="8"/>
        <v>204437.16333333333</v>
      </c>
      <c r="AH51" s="33">
        <f t="shared" si="8"/>
        <v>13347.2</v>
      </c>
      <c r="AI51" s="33">
        <f t="shared" si="8"/>
        <v>0</v>
      </c>
      <c r="AJ51" s="33">
        <f t="shared" si="9"/>
        <v>217784.36333333334</v>
      </c>
      <c r="AK51" s="33">
        <f t="shared" si="10"/>
        <v>496277.22333333333</v>
      </c>
      <c r="AL51" s="33">
        <f t="shared" si="10"/>
        <v>25307.200000000001</v>
      </c>
      <c r="AM51" s="33">
        <f t="shared" si="10"/>
        <v>0</v>
      </c>
      <c r="AN51" s="33">
        <f t="shared" si="11"/>
        <v>521584.42333333334</v>
      </c>
      <c r="AO51" s="34"/>
      <c r="AP51" s="34"/>
      <c r="AQ51" s="34"/>
    </row>
    <row r="52" spans="1:43" ht="29.25">
      <c r="A52" s="19">
        <v>39</v>
      </c>
      <c r="B52" s="20" t="s">
        <v>108</v>
      </c>
      <c r="C52" s="21" t="s">
        <v>31</v>
      </c>
      <c r="D52" s="20" t="s">
        <v>109</v>
      </c>
      <c r="E52" s="22">
        <v>97763.95</v>
      </c>
      <c r="F52" s="22"/>
      <c r="G52" s="23"/>
      <c r="H52" s="20">
        <f t="shared" si="0"/>
        <v>97763.95</v>
      </c>
      <c r="I52" s="24">
        <v>98223.06</v>
      </c>
      <c r="J52" s="24"/>
      <c r="K52" s="24"/>
      <c r="L52" s="25">
        <f t="shared" si="1"/>
        <v>98223.06</v>
      </c>
      <c r="M52" s="25">
        <v>99035.21</v>
      </c>
      <c r="N52" s="24"/>
      <c r="O52" s="24"/>
      <c r="P52" s="25">
        <f t="shared" si="2"/>
        <v>99035.21</v>
      </c>
      <c r="Q52" s="25">
        <f t="shared" si="3"/>
        <v>295022.22000000003</v>
      </c>
      <c r="R52" s="24">
        <f t="shared" si="3"/>
        <v>0</v>
      </c>
      <c r="S52" s="24">
        <f t="shared" si="3"/>
        <v>0</v>
      </c>
      <c r="T52" s="25">
        <f t="shared" si="4"/>
        <v>295022.22000000003</v>
      </c>
      <c r="U52" s="25">
        <v>108636.71</v>
      </c>
      <c r="V52" s="24"/>
      <c r="W52" s="24"/>
      <c r="X52" s="25">
        <f t="shared" si="5"/>
        <v>108636.71</v>
      </c>
      <c r="Y52" s="25">
        <v>99378.473333333342</v>
      </c>
      <c r="Z52" s="24">
        <v>0</v>
      </c>
      <c r="AA52" s="24">
        <v>0</v>
      </c>
      <c r="AB52" s="25">
        <f t="shared" si="6"/>
        <v>99378.473333333342</v>
      </c>
      <c r="AC52" s="25">
        <v>99377.553333333344</v>
      </c>
      <c r="AD52" s="24">
        <v>0</v>
      </c>
      <c r="AE52" s="24">
        <v>0</v>
      </c>
      <c r="AF52" s="25">
        <f t="shared" si="7"/>
        <v>99377.553333333344</v>
      </c>
      <c r="AG52" s="25">
        <f t="shared" si="8"/>
        <v>307392.73666666669</v>
      </c>
      <c r="AH52" s="24">
        <f t="shared" si="8"/>
        <v>0</v>
      </c>
      <c r="AI52" s="24">
        <f t="shared" si="8"/>
        <v>0</v>
      </c>
      <c r="AJ52" s="25">
        <f t="shared" si="9"/>
        <v>307392.73666666669</v>
      </c>
      <c r="AK52" s="25">
        <f t="shared" si="10"/>
        <v>602414.95666666678</v>
      </c>
      <c r="AL52" s="24">
        <f t="shared" si="10"/>
        <v>0</v>
      </c>
      <c r="AM52" s="24">
        <f t="shared" si="10"/>
        <v>0</v>
      </c>
      <c r="AN52" s="25">
        <f t="shared" si="11"/>
        <v>602414.95666666678</v>
      </c>
      <c r="AO52" s="26"/>
      <c r="AP52" s="27"/>
      <c r="AQ52" s="27"/>
    </row>
    <row r="53" spans="1:43" ht="15">
      <c r="A53" s="19">
        <v>40</v>
      </c>
      <c r="B53" s="20" t="s">
        <v>110</v>
      </c>
      <c r="C53" s="21" t="s">
        <v>31</v>
      </c>
      <c r="D53" s="20" t="s">
        <v>111</v>
      </c>
      <c r="E53" s="22">
        <v>46626.64</v>
      </c>
      <c r="F53" s="22"/>
      <c r="G53" s="23"/>
      <c r="H53" s="20">
        <f t="shared" si="0"/>
        <v>46626.64</v>
      </c>
      <c r="I53" s="24">
        <v>61077.08</v>
      </c>
      <c r="J53" s="24">
        <v>0</v>
      </c>
      <c r="K53" s="24">
        <v>0</v>
      </c>
      <c r="L53" s="25">
        <f t="shared" si="1"/>
        <v>61077.08</v>
      </c>
      <c r="M53" s="25">
        <v>70363.77</v>
      </c>
      <c r="N53" s="24"/>
      <c r="O53" s="24"/>
      <c r="P53" s="25">
        <f t="shared" si="2"/>
        <v>70363.77</v>
      </c>
      <c r="Q53" s="25">
        <f t="shared" si="3"/>
        <v>178067.49</v>
      </c>
      <c r="R53" s="24">
        <f t="shared" si="3"/>
        <v>0</v>
      </c>
      <c r="S53" s="24">
        <f t="shared" si="3"/>
        <v>0</v>
      </c>
      <c r="T53" s="25">
        <f t="shared" si="4"/>
        <v>178067.49</v>
      </c>
      <c r="U53" s="25">
        <v>58572.94</v>
      </c>
      <c r="V53" s="24">
        <v>0</v>
      </c>
      <c r="W53" s="24">
        <v>0</v>
      </c>
      <c r="X53" s="25">
        <f t="shared" si="5"/>
        <v>58572.94</v>
      </c>
      <c r="Y53" s="25">
        <v>77047.863333333327</v>
      </c>
      <c r="Z53" s="24">
        <v>0</v>
      </c>
      <c r="AA53" s="24">
        <v>0</v>
      </c>
      <c r="AB53" s="25">
        <f t="shared" si="6"/>
        <v>77047.863333333327</v>
      </c>
      <c r="AC53" s="25">
        <v>67810.403333333335</v>
      </c>
      <c r="AD53" s="24">
        <v>0</v>
      </c>
      <c r="AE53" s="24">
        <v>0</v>
      </c>
      <c r="AF53" s="25">
        <f t="shared" si="7"/>
        <v>67810.403333333335</v>
      </c>
      <c r="AG53" s="25">
        <f t="shared" si="8"/>
        <v>203431.20666666667</v>
      </c>
      <c r="AH53" s="24">
        <f t="shared" si="8"/>
        <v>0</v>
      </c>
      <c r="AI53" s="24">
        <f t="shared" si="8"/>
        <v>0</v>
      </c>
      <c r="AJ53" s="25">
        <f t="shared" si="9"/>
        <v>203431.20666666667</v>
      </c>
      <c r="AK53" s="25">
        <f t="shared" si="10"/>
        <v>381498.69666666666</v>
      </c>
      <c r="AL53" s="24">
        <f t="shared" si="10"/>
        <v>0</v>
      </c>
      <c r="AM53" s="24">
        <f t="shared" si="10"/>
        <v>0</v>
      </c>
      <c r="AN53" s="25">
        <f t="shared" si="11"/>
        <v>381498.69666666666</v>
      </c>
      <c r="AO53" s="26"/>
      <c r="AP53" s="27"/>
      <c r="AQ53" s="27"/>
    </row>
    <row r="54" spans="1:43" ht="15">
      <c r="A54" s="19">
        <v>41</v>
      </c>
      <c r="B54" s="20" t="s">
        <v>112</v>
      </c>
      <c r="C54" s="21" t="s">
        <v>25</v>
      </c>
      <c r="D54" s="20" t="s">
        <v>113</v>
      </c>
      <c r="E54" s="22">
        <v>71872.47</v>
      </c>
      <c r="F54" s="22">
        <v>0</v>
      </c>
      <c r="G54" s="23">
        <v>11863</v>
      </c>
      <c r="H54" s="20">
        <f t="shared" si="0"/>
        <v>83735.47</v>
      </c>
      <c r="I54" s="24">
        <v>83042.16</v>
      </c>
      <c r="J54" s="24">
        <v>0</v>
      </c>
      <c r="K54" s="24">
        <v>11952</v>
      </c>
      <c r="L54" s="25">
        <f t="shared" si="1"/>
        <v>94994.16</v>
      </c>
      <c r="M54" s="25">
        <v>82728.98</v>
      </c>
      <c r="N54" s="24"/>
      <c r="O54" s="24">
        <v>11968</v>
      </c>
      <c r="P54" s="25">
        <f t="shared" si="2"/>
        <v>94696.98</v>
      </c>
      <c r="Q54" s="25">
        <f t="shared" si="3"/>
        <v>237643.61</v>
      </c>
      <c r="R54" s="24">
        <f t="shared" si="3"/>
        <v>0</v>
      </c>
      <c r="S54" s="24">
        <f t="shared" si="3"/>
        <v>35783</v>
      </c>
      <c r="T54" s="25">
        <f t="shared" si="4"/>
        <v>273426.61</v>
      </c>
      <c r="U54" s="25">
        <v>91939.39</v>
      </c>
      <c r="V54" s="24">
        <v>0</v>
      </c>
      <c r="W54" s="24">
        <v>12088</v>
      </c>
      <c r="X54" s="25">
        <f t="shared" si="5"/>
        <v>104027.39</v>
      </c>
      <c r="Y54" s="25">
        <v>76002.493333333347</v>
      </c>
      <c r="Z54" s="24">
        <v>0</v>
      </c>
      <c r="AA54" s="24">
        <v>12117.023333333334</v>
      </c>
      <c r="AB54" s="25">
        <f t="shared" si="6"/>
        <v>88119.516666666677</v>
      </c>
      <c r="AC54" s="25">
        <v>83970.943333333344</v>
      </c>
      <c r="AD54" s="24">
        <v>0</v>
      </c>
      <c r="AE54" s="24">
        <v>12102.513333333334</v>
      </c>
      <c r="AF54" s="25">
        <f t="shared" si="7"/>
        <v>96073.45666666668</v>
      </c>
      <c r="AG54" s="25">
        <f t="shared" si="8"/>
        <v>251912.82666666672</v>
      </c>
      <c r="AH54" s="24">
        <f t="shared" si="8"/>
        <v>0</v>
      </c>
      <c r="AI54" s="24">
        <f t="shared" si="8"/>
        <v>36307.536666666667</v>
      </c>
      <c r="AJ54" s="25">
        <f t="shared" si="9"/>
        <v>288220.3633333334</v>
      </c>
      <c r="AK54" s="25">
        <f t="shared" si="10"/>
        <v>489556.4366666667</v>
      </c>
      <c r="AL54" s="24">
        <f t="shared" si="10"/>
        <v>0</v>
      </c>
      <c r="AM54" s="24">
        <f t="shared" si="10"/>
        <v>72090.536666666667</v>
      </c>
      <c r="AN54" s="25">
        <f t="shared" si="11"/>
        <v>561646.97333333339</v>
      </c>
      <c r="AO54" s="26"/>
      <c r="AP54" s="27"/>
      <c r="AQ54" s="27"/>
    </row>
    <row r="55" spans="1:43" ht="15">
      <c r="A55" s="19">
        <v>42</v>
      </c>
      <c r="B55" s="20" t="s">
        <v>114</v>
      </c>
      <c r="C55" s="21" t="s">
        <v>31</v>
      </c>
      <c r="D55" s="20" t="s">
        <v>115</v>
      </c>
      <c r="E55" s="22">
        <v>105164.92</v>
      </c>
      <c r="F55" s="22"/>
      <c r="G55" s="23"/>
      <c r="H55" s="20">
        <f t="shared" si="0"/>
        <v>105164.92</v>
      </c>
      <c r="I55" s="24">
        <v>105643.84</v>
      </c>
      <c r="J55" s="24"/>
      <c r="K55" s="24"/>
      <c r="L55" s="25">
        <f t="shared" si="1"/>
        <v>105643.84</v>
      </c>
      <c r="M55" s="25">
        <v>106522.32</v>
      </c>
      <c r="N55" s="24">
        <v>0</v>
      </c>
      <c r="O55" s="24">
        <v>0</v>
      </c>
      <c r="P55" s="25">
        <f t="shared" si="2"/>
        <v>106522.32</v>
      </c>
      <c r="Q55" s="25">
        <f t="shared" si="3"/>
        <v>317331.08</v>
      </c>
      <c r="R55" s="24">
        <f t="shared" si="3"/>
        <v>0</v>
      </c>
      <c r="S55" s="24">
        <f t="shared" si="3"/>
        <v>0</v>
      </c>
      <c r="T55" s="25">
        <f t="shared" si="4"/>
        <v>317331.08</v>
      </c>
      <c r="U55" s="25">
        <v>115734.72</v>
      </c>
      <c r="V55" s="24">
        <v>0</v>
      </c>
      <c r="W55" s="24">
        <v>0</v>
      </c>
      <c r="X55" s="25">
        <f t="shared" si="5"/>
        <v>115734.72</v>
      </c>
      <c r="Y55" s="25">
        <v>107273.02666666669</v>
      </c>
      <c r="Z55" s="24">
        <v>0</v>
      </c>
      <c r="AA55" s="24">
        <v>0</v>
      </c>
      <c r="AB55" s="25">
        <f t="shared" si="6"/>
        <v>107273.02666666669</v>
      </c>
      <c r="AC55" s="25">
        <v>106876.86666666668</v>
      </c>
      <c r="AD55" s="24">
        <v>0</v>
      </c>
      <c r="AE55" s="24">
        <v>0</v>
      </c>
      <c r="AF55" s="25">
        <f t="shared" si="7"/>
        <v>106876.86666666668</v>
      </c>
      <c r="AG55" s="25">
        <f t="shared" si="8"/>
        <v>329884.6133333334</v>
      </c>
      <c r="AH55" s="24">
        <f t="shared" si="8"/>
        <v>0</v>
      </c>
      <c r="AI55" s="24">
        <f t="shared" si="8"/>
        <v>0</v>
      </c>
      <c r="AJ55" s="25">
        <f t="shared" si="9"/>
        <v>329884.6133333334</v>
      </c>
      <c r="AK55" s="25">
        <f t="shared" si="10"/>
        <v>647215.69333333336</v>
      </c>
      <c r="AL55" s="24">
        <f t="shared" si="10"/>
        <v>0</v>
      </c>
      <c r="AM55" s="24">
        <f t="shared" si="10"/>
        <v>0</v>
      </c>
      <c r="AN55" s="25">
        <f t="shared" si="11"/>
        <v>647215.69333333336</v>
      </c>
      <c r="AO55" s="26"/>
      <c r="AP55" s="27"/>
      <c r="AQ55" s="27"/>
    </row>
    <row r="56" spans="1:43" ht="15">
      <c r="A56" s="19">
        <v>43</v>
      </c>
      <c r="B56" s="20" t="s">
        <v>116</v>
      </c>
      <c r="C56" s="21" t="s">
        <v>56</v>
      </c>
      <c r="D56" s="20" t="s">
        <v>117</v>
      </c>
      <c r="E56" s="22">
        <v>64688.6</v>
      </c>
      <c r="F56" s="22">
        <v>520</v>
      </c>
      <c r="G56" s="23"/>
      <c r="H56" s="20">
        <f t="shared" si="0"/>
        <v>65208.6</v>
      </c>
      <c r="I56" s="24">
        <v>64896.08</v>
      </c>
      <c r="J56" s="24">
        <v>480</v>
      </c>
      <c r="K56" s="24"/>
      <c r="L56" s="25">
        <f t="shared" si="1"/>
        <v>65376.08</v>
      </c>
      <c r="M56" s="25">
        <v>65735.11</v>
      </c>
      <c r="N56" s="24">
        <v>1680</v>
      </c>
      <c r="O56" s="24">
        <v>0</v>
      </c>
      <c r="P56" s="25">
        <f t="shared" si="2"/>
        <v>67415.11</v>
      </c>
      <c r="Q56" s="25">
        <f t="shared" si="3"/>
        <v>195319.78999999998</v>
      </c>
      <c r="R56" s="24">
        <f t="shared" si="3"/>
        <v>2680</v>
      </c>
      <c r="S56" s="24">
        <f t="shared" si="3"/>
        <v>0</v>
      </c>
      <c r="T56" s="25">
        <f t="shared" si="4"/>
        <v>197999.78999999998</v>
      </c>
      <c r="U56" s="25">
        <v>77467.210000000006</v>
      </c>
      <c r="V56" s="24">
        <v>1400</v>
      </c>
      <c r="W56" s="24">
        <v>0</v>
      </c>
      <c r="X56" s="25">
        <f t="shared" si="5"/>
        <v>78867.210000000006</v>
      </c>
      <c r="Y56" s="25">
        <v>65926.093333333323</v>
      </c>
      <c r="Z56" s="24">
        <v>933.63666666666666</v>
      </c>
      <c r="AA56" s="24">
        <v>0</v>
      </c>
      <c r="AB56" s="25">
        <f t="shared" si="6"/>
        <v>66859.73</v>
      </c>
      <c r="AC56" s="25">
        <v>58953.393333333326</v>
      </c>
      <c r="AD56" s="24">
        <v>912.22666666666657</v>
      </c>
      <c r="AE56" s="24">
        <v>0</v>
      </c>
      <c r="AF56" s="25">
        <f t="shared" si="7"/>
        <v>59865.619999999995</v>
      </c>
      <c r="AG56" s="25">
        <f t="shared" si="8"/>
        <v>202346.69666666666</v>
      </c>
      <c r="AH56" s="24">
        <f t="shared" si="8"/>
        <v>3245.8633333333332</v>
      </c>
      <c r="AI56" s="24">
        <f t="shared" si="8"/>
        <v>0</v>
      </c>
      <c r="AJ56" s="25">
        <f t="shared" si="9"/>
        <v>205592.56</v>
      </c>
      <c r="AK56" s="25">
        <f t="shared" si="10"/>
        <v>397666.48666666663</v>
      </c>
      <c r="AL56" s="24">
        <f t="shared" si="10"/>
        <v>5925.8633333333328</v>
      </c>
      <c r="AM56" s="24">
        <f t="shared" si="10"/>
        <v>0</v>
      </c>
      <c r="AN56" s="25">
        <f t="shared" si="11"/>
        <v>403592.35</v>
      </c>
      <c r="AO56" s="26"/>
      <c r="AP56" s="27"/>
      <c r="AQ56" s="27"/>
    </row>
    <row r="57" spans="1:43" ht="29.25">
      <c r="A57" s="19">
        <v>44</v>
      </c>
      <c r="B57" s="20" t="s">
        <v>118</v>
      </c>
      <c r="C57" s="21" t="s">
        <v>56</v>
      </c>
      <c r="D57" s="20" t="s">
        <v>119</v>
      </c>
      <c r="E57" s="22">
        <v>146443.9</v>
      </c>
      <c r="F57" s="22">
        <v>2160</v>
      </c>
      <c r="G57" s="23"/>
      <c r="H57" s="20">
        <f t="shared" si="0"/>
        <v>148603.9</v>
      </c>
      <c r="I57" s="24">
        <v>76531.070000000007</v>
      </c>
      <c r="J57" s="24">
        <v>2440</v>
      </c>
      <c r="K57" s="24"/>
      <c r="L57" s="25">
        <f t="shared" si="1"/>
        <v>78971.070000000007</v>
      </c>
      <c r="M57" s="25">
        <v>113086.69</v>
      </c>
      <c r="N57" s="24">
        <v>2440</v>
      </c>
      <c r="O57" s="24">
        <v>0</v>
      </c>
      <c r="P57" s="25">
        <f t="shared" si="2"/>
        <v>115526.69</v>
      </c>
      <c r="Q57" s="25">
        <f t="shared" si="3"/>
        <v>336061.66000000003</v>
      </c>
      <c r="R57" s="24">
        <f t="shared" si="3"/>
        <v>7040</v>
      </c>
      <c r="S57" s="24">
        <f t="shared" si="3"/>
        <v>0</v>
      </c>
      <c r="T57" s="25">
        <f t="shared" si="4"/>
        <v>343101.66000000003</v>
      </c>
      <c r="U57" s="25">
        <v>126407.06</v>
      </c>
      <c r="V57" s="24">
        <v>2560</v>
      </c>
      <c r="W57" s="24">
        <v>0</v>
      </c>
      <c r="X57" s="25">
        <f t="shared" si="5"/>
        <v>128967.06</v>
      </c>
      <c r="Y57" s="25">
        <v>113691.17333333332</v>
      </c>
      <c r="Z57" s="24">
        <v>24180.01666666667</v>
      </c>
      <c r="AA57" s="24">
        <v>0</v>
      </c>
      <c r="AB57" s="25">
        <f t="shared" si="6"/>
        <v>137871.19</v>
      </c>
      <c r="AC57" s="25">
        <v>113427.82333333332</v>
      </c>
      <c r="AD57" s="24">
        <v>13370.006666666668</v>
      </c>
      <c r="AE57" s="24">
        <v>0</v>
      </c>
      <c r="AF57" s="25">
        <f t="shared" si="7"/>
        <v>126797.82999999999</v>
      </c>
      <c r="AG57" s="25">
        <f t="shared" si="8"/>
        <v>353526.05666666664</v>
      </c>
      <c r="AH57" s="24">
        <f t="shared" si="8"/>
        <v>40110.023333333338</v>
      </c>
      <c r="AI57" s="24">
        <f t="shared" si="8"/>
        <v>0</v>
      </c>
      <c r="AJ57" s="25">
        <f t="shared" si="9"/>
        <v>393636.07999999996</v>
      </c>
      <c r="AK57" s="25">
        <f t="shared" si="10"/>
        <v>689587.71666666667</v>
      </c>
      <c r="AL57" s="24">
        <f t="shared" si="10"/>
        <v>47150.023333333338</v>
      </c>
      <c r="AM57" s="24">
        <f t="shared" si="10"/>
        <v>0</v>
      </c>
      <c r="AN57" s="25">
        <f t="shared" si="11"/>
        <v>736737.74</v>
      </c>
      <c r="AO57" s="26"/>
      <c r="AP57" s="27"/>
      <c r="AQ57" s="27"/>
    </row>
    <row r="58" spans="1:43" ht="15">
      <c r="A58" s="19">
        <v>45</v>
      </c>
      <c r="B58" s="20" t="s">
        <v>120</v>
      </c>
      <c r="C58" s="21" t="s">
        <v>56</v>
      </c>
      <c r="D58" s="20" t="s">
        <v>121</v>
      </c>
      <c r="E58" s="22">
        <v>110650.96</v>
      </c>
      <c r="F58" s="22">
        <v>6560</v>
      </c>
      <c r="G58" s="23"/>
      <c r="H58" s="20">
        <f t="shared" si="0"/>
        <v>117210.96</v>
      </c>
      <c r="I58" s="24">
        <v>124286.73</v>
      </c>
      <c r="J58" s="24">
        <v>9200</v>
      </c>
      <c r="K58" s="24"/>
      <c r="L58" s="25">
        <f t="shared" si="1"/>
        <v>133486.72999999998</v>
      </c>
      <c r="M58" s="25">
        <v>118771.25</v>
      </c>
      <c r="N58" s="24">
        <v>9720</v>
      </c>
      <c r="O58" s="24"/>
      <c r="P58" s="25">
        <f t="shared" si="2"/>
        <v>128491.25</v>
      </c>
      <c r="Q58" s="25">
        <f t="shared" si="3"/>
        <v>353708.94</v>
      </c>
      <c r="R58" s="24">
        <f t="shared" si="3"/>
        <v>25480</v>
      </c>
      <c r="S58" s="24">
        <f t="shared" si="3"/>
        <v>0</v>
      </c>
      <c r="T58" s="25">
        <f t="shared" si="4"/>
        <v>379188.94</v>
      </c>
      <c r="U58" s="25">
        <v>142041.16</v>
      </c>
      <c r="V58" s="24">
        <v>9320</v>
      </c>
      <c r="W58" s="24"/>
      <c r="X58" s="25">
        <f t="shared" si="5"/>
        <v>151361.16</v>
      </c>
      <c r="Y58" s="25">
        <v>119171.68999999999</v>
      </c>
      <c r="Z58" s="24">
        <v>16515.383333333335</v>
      </c>
      <c r="AA58" s="24">
        <v>0</v>
      </c>
      <c r="AB58" s="25">
        <f t="shared" si="6"/>
        <v>135687.07333333333</v>
      </c>
      <c r="AC58" s="25">
        <v>105104.33199999999</v>
      </c>
      <c r="AD58" s="24">
        <v>12917.693333333335</v>
      </c>
      <c r="AE58" s="24">
        <v>0</v>
      </c>
      <c r="AF58" s="25">
        <f t="shared" si="7"/>
        <v>118022.02533333332</v>
      </c>
      <c r="AG58" s="25">
        <f t="shared" si="8"/>
        <v>366317.18199999997</v>
      </c>
      <c r="AH58" s="24">
        <f t="shared" si="8"/>
        <v>38753.076666666668</v>
      </c>
      <c r="AI58" s="24">
        <f t="shared" si="8"/>
        <v>0</v>
      </c>
      <c r="AJ58" s="25">
        <f t="shared" si="9"/>
        <v>405070.25866666663</v>
      </c>
      <c r="AK58" s="25">
        <f t="shared" si="10"/>
        <v>720026.12199999997</v>
      </c>
      <c r="AL58" s="24">
        <f t="shared" si="10"/>
        <v>64233.076666666668</v>
      </c>
      <c r="AM58" s="24">
        <f t="shared" si="10"/>
        <v>0</v>
      </c>
      <c r="AN58" s="25">
        <f t="shared" si="11"/>
        <v>784259.19866666663</v>
      </c>
      <c r="AO58" s="26"/>
      <c r="AP58" s="27"/>
      <c r="AQ58" s="27"/>
    </row>
    <row r="59" spans="1:43" ht="15">
      <c r="A59" s="19">
        <v>46</v>
      </c>
      <c r="B59" s="20" t="s">
        <v>122</v>
      </c>
      <c r="C59" s="21" t="s">
        <v>28</v>
      </c>
      <c r="D59" s="20" t="s">
        <v>123</v>
      </c>
      <c r="E59" s="22">
        <v>510197.91</v>
      </c>
      <c r="F59" s="22">
        <v>7550</v>
      </c>
      <c r="G59" s="23">
        <v>275705</v>
      </c>
      <c r="H59" s="20">
        <f t="shared" si="0"/>
        <v>793452.90999999992</v>
      </c>
      <c r="I59" s="24">
        <v>513142.45</v>
      </c>
      <c r="J59" s="24">
        <v>7640</v>
      </c>
      <c r="K59" s="24">
        <v>275873</v>
      </c>
      <c r="L59" s="25">
        <f t="shared" si="1"/>
        <v>796655.45</v>
      </c>
      <c r="M59" s="25">
        <v>517522.54</v>
      </c>
      <c r="N59" s="24">
        <v>7680</v>
      </c>
      <c r="O59" s="24">
        <v>273158</v>
      </c>
      <c r="P59" s="25">
        <f t="shared" si="2"/>
        <v>798360.54</v>
      </c>
      <c r="Q59" s="25">
        <f t="shared" si="3"/>
        <v>1540862.9</v>
      </c>
      <c r="R59" s="24">
        <f t="shared" si="3"/>
        <v>22870</v>
      </c>
      <c r="S59" s="24">
        <f t="shared" si="3"/>
        <v>824736</v>
      </c>
      <c r="T59" s="25">
        <f t="shared" si="4"/>
        <v>2388468.9</v>
      </c>
      <c r="U59" s="25">
        <v>569322.61</v>
      </c>
      <c r="V59" s="24">
        <v>13690</v>
      </c>
      <c r="W59" s="24">
        <v>302822</v>
      </c>
      <c r="X59" s="25">
        <f t="shared" si="5"/>
        <v>885834.61</v>
      </c>
      <c r="Y59" s="25">
        <v>571468.73266666674</v>
      </c>
      <c r="Z59" s="24">
        <v>7367.586666666667</v>
      </c>
      <c r="AA59" s="24">
        <v>302815.45766666665</v>
      </c>
      <c r="AB59" s="25">
        <f t="shared" si="6"/>
        <v>881651.777</v>
      </c>
      <c r="AC59" s="25">
        <v>467562.14333333337</v>
      </c>
      <c r="AD59" s="24">
        <v>7335.8166666666666</v>
      </c>
      <c r="AE59" s="24">
        <v>247746.45899999997</v>
      </c>
      <c r="AF59" s="25">
        <f t="shared" si="7"/>
        <v>722644.41899999999</v>
      </c>
      <c r="AG59" s="25">
        <f t="shared" si="8"/>
        <v>1608353.486</v>
      </c>
      <c r="AH59" s="24">
        <f t="shared" si="8"/>
        <v>28393.403333333332</v>
      </c>
      <c r="AI59" s="24">
        <f t="shared" si="8"/>
        <v>853383.91666666674</v>
      </c>
      <c r="AJ59" s="25">
        <f t="shared" si="9"/>
        <v>2490130.8059999999</v>
      </c>
      <c r="AK59" s="25">
        <f t="shared" si="10"/>
        <v>3149216.3859999999</v>
      </c>
      <c r="AL59" s="24">
        <f t="shared" si="10"/>
        <v>51263.403333333335</v>
      </c>
      <c r="AM59" s="24">
        <f t="shared" si="10"/>
        <v>1678119.9166666667</v>
      </c>
      <c r="AN59" s="25">
        <f t="shared" si="11"/>
        <v>4878599.7060000002</v>
      </c>
      <c r="AO59" s="26"/>
      <c r="AP59" s="27"/>
      <c r="AQ59" s="27"/>
    </row>
    <row r="60" spans="1:43" ht="15">
      <c r="A60" s="19">
        <v>47</v>
      </c>
      <c r="B60" s="20" t="s">
        <v>124</v>
      </c>
      <c r="C60" s="21" t="s">
        <v>36</v>
      </c>
      <c r="D60" s="20" t="s">
        <v>125</v>
      </c>
      <c r="E60" s="22"/>
      <c r="F60" s="22"/>
      <c r="G60" s="23">
        <v>322785</v>
      </c>
      <c r="H60" s="20">
        <f t="shared" si="0"/>
        <v>322785</v>
      </c>
      <c r="I60" s="24"/>
      <c r="J60" s="24"/>
      <c r="K60" s="24">
        <v>320475</v>
      </c>
      <c r="L60" s="25">
        <f t="shared" si="1"/>
        <v>320475</v>
      </c>
      <c r="M60" s="25"/>
      <c r="N60" s="24"/>
      <c r="O60" s="24">
        <v>322075</v>
      </c>
      <c r="P60" s="25">
        <f t="shared" si="2"/>
        <v>322075</v>
      </c>
      <c r="Q60" s="25">
        <f t="shared" si="3"/>
        <v>0</v>
      </c>
      <c r="R60" s="24">
        <f t="shared" si="3"/>
        <v>0</v>
      </c>
      <c r="S60" s="24">
        <f t="shared" si="3"/>
        <v>965335</v>
      </c>
      <c r="T60" s="25">
        <f t="shared" si="4"/>
        <v>965335</v>
      </c>
      <c r="U60" s="25"/>
      <c r="V60" s="24"/>
      <c r="W60" s="24">
        <v>322645</v>
      </c>
      <c r="X60" s="25">
        <f t="shared" si="5"/>
        <v>322645</v>
      </c>
      <c r="Y60" s="25">
        <v>0</v>
      </c>
      <c r="Z60" s="24">
        <v>0</v>
      </c>
      <c r="AA60" s="24">
        <v>326024.5566666667</v>
      </c>
      <c r="AB60" s="25">
        <f t="shared" si="6"/>
        <v>326024.5566666667</v>
      </c>
      <c r="AC60" s="25">
        <v>0</v>
      </c>
      <c r="AD60" s="24">
        <v>0</v>
      </c>
      <c r="AE60" s="24">
        <v>324334.77666666667</v>
      </c>
      <c r="AF60" s="25">
        <f t="shared" si="7"/>
        <v>324334.77666666667</v>
      </c>
      <c r="AG60" s="25">
        <f t="shared" si="8"/>
        <v>0</v>
      </c>
      <c r="AH60" s="24">
        <f t="shared" si="8"/>
        <v>0</v>
      </c>
      <c r="AI60" s="24">
        <f t="shared" si="8"/>
        <v>973004.33333333326</v>
      </c>
      <c r="AJ60" s="25">
        <f t="shared" si="9"/>
        <v>973004.33333333326</v>
      </c>
      <c r="AK60" s="25">
        <f t="shared" si="10"/>
        <v>0</v>
      </c>
      <c r="AL60" s="24">
        <f t="shared" si="10"/>
        <v>0</v>
      </c>
      <c r="AM60" s="24">
        <f t="shared" si="10"/>
        <v>1938339.3333333333</v>
      </c>
      <c r="AN60" s="25">
        <f t="shared" si="11"/>
        <v>1938339.3333333333</v>
      </c>
      <c r="AO60" s="26"/>
      <c r="AP60" s="27"/>
      <c r="AQ60" s="27"/>
    </row>
    <row r="61" spans="1:43" ht="29.25">
      <c r="A61" s="19">
        <v>48</v>
      </c>
      <c r="B61" s="20" t="s">
        <v>126</v>
      </c>
      <c r="C61" s="21" t="s">
        <v>28</v>
      </c>
      <c r="D61" s="20" t="s">
        <v>127</v>
      </c>
      <c r="E61" s="22">
        <v>59088.65</v>
      </c>
      <c r="F61" s="22">
        <v>80</v>
      </c>
      <c r="G61" s="23">
        <v>12296</v>
      </c>
      <c r="H61" s="20">
        <f t="shared" si="0"/>
        <v>71464.649999999994</v>
      </c>
      <c r="I61" s="24">
        <v>69935.89</v>
      </c>
      <c r="J61" s="24">
        <v>320</v>
      </c>
      <c r="K61" s="24">
        <v>16835</v>
      </c>
      <c r="L61" s="25">
        <f t="shared" si="1"/>
        <v>87090.89</v>
      </c>
      <c r="M61" s="25">
        <v>63257.78</v>
      </c>
      <c r="N61" s="24">
        <v>240</v>
      </c>
      <c r="O61" s="24">
        <v>18218</v>
      </c>
      <c r="P61" s="25">
        <f t="shared" si="2"/>
        <v>81715.78</v>
      </c>
      <c r="Q61" s="25">
        <f t="shared" si="3"/>
        <v>192282.32</v>
      </c>
      <c r="R61" s="24">
        <f t="shared" si="3"/>
        <v>640</v>
      </c>
      <c r="S61" s="24">
        <f t="shared" si="3"/>
        <v>47349</v>
      </c>
      <c r="T61" s="25">
        <f t="shared" si="4"/>
        <v>240271.32</v>
      </c>
      <c r="U61" s="25">
        <v>70258.8</v>
      </c>
      <c r="V61" s="24">
        <v>240</v>
      </c>
      <c r="W61" s="24">
        <v>20499</v>
      </c>
      <c r="X61" s="25">
        <f t="shared" si="5"/>
        <v>90997.8</v>
      </c>
      <c r="Y61" s="25">
        <v>60099.219999999994</v>
      </c>
      <c r="Z61" s="24">
        <v>383.35666666666668</v>
      </c>
      <c r="AA61" s="24">
        <v>35705.82</v>
      </c>
      <c r="AB61" s="25">
        <f t="shared" si="6"/>
        <v>96188.396666666667</v>
      </c>
      <c r="AC61" s="25">
        <v>64454.91</v>
      </c>
      <c r="AD61" s="24">
        <v>311.67666666666668</v>
      </c>
      <c r="AE61" s="24">
        <v>28102.41</v>
      </c>
      <c r="AF61" s="25">
        <f t="shared" si="7"/>
        <v>92868.996666666673</v>
      </c>
      <c r="AG61" s="25">
        <f t="shared" si="8"/>
        <v>194812.93</v>
      </c>
      <c r="AH61" s="24">
        <f t="shared" si="8"/>
        <v>935.0333333333333</v>
      </c>
      <c r="AI61" s="24">
        <f t="shared" si="8"/>
        <v>84307.23</v>
      </c>
      <c r="AJ61" s="25">
        <f t="shared" si="9"/>
        <v>280055.1933333333</v>
      </c>
      <c r="AK61" s="25">
        <f t="shared" si="10"/>
        <v>387095.25</v>
      </c>
      <c r="AL61" s="24">
        <f t="shared" si="10"/>
        <v>1575.0333333333333</v>
      </c>
      <c r="AM61" s="24">
        <f t="shared" si="10"/>
        <v>131656.22999999998</v>
      </c>
      <c r="AN61" s="25">
        <f t="shared" si="11"/>
        <v>520326.51333333331</v>
      </c>
      <c r="AO61" s="26"/>
      <c r="AP61" s="27"/>
      <c r="AQ61" s="27"/>
    </row>
    <row r="62" spans="1:43" ht="15">
      <c r="A62" s="19">
        <v>49</v>
      </c>
      <c r="B62" s="20" t="s">
        <v>128</v>
      </c>
      <c r="C62" s="21" t="s">
        <v>25</v>
      </c>
      <c r="D62" s="20" t="s">
        <v>129</v>
      </c>
      <c r="E62" s="22">
        <v>62801.45</v>
      </c>
      <c r="F62" s="22">
        <v>0</v>
      </c>
      <c r="G62" s="23">
        <v>8161</v>
      </c>
      <c r="H62" s="20">
        <f t="shared" si="0"/>
        <v>70962.45</v>
      </c>
      <c r="I62" s="24">
        <v>75242.92</v>
      </c>
      <c r="J62" s="24">
        <v>0</v>
      </c>
      <c r="K62" s="24">
        <v>12147</v>
      </c>
      <c r="L62" s="25">
        <f t="shared" si="1"/>
        <v>87389.92</v>
      </c>
      <c r="M62" s="25">
        <v>83106.559999999998</v>
      </c>
      <c r="N62" s="24">
        <v>0</v>
      </c>
      <c r="O62" s="24">
        <v>12143</v>
      </c>
      <c r="P62" s="25">
        <f t="shared" si="2"/>
        <v>95249.56</v>
      </c>
      <c r="Q62" s="25">
        <f t="shared" si="3"/>
        <v>221150.93</v>
      </c>
      <c r="R62" s="24">
        <f t="shared" si="3"/>
        <v>0</v>
      </c>
      <c r="S62" s="24">
        <f t="shared" si="3"/>
        <v>32451</v>
      </c>
      <c r="T62" s="25">
        <f t="shared" si="4"/>
        <v>253601.93</v>
      </c>
      <c r="U62" s="25">
        <v>76938.7</v>
      </c>
      <c r="V62" s="24">
        <v>0</v>
      </c>
      <c r="W62" s="24">
        <v>12140</v>
      </c>
      <c r="X62" s="25">
        <f t="shared" si="5"/>
        <v>89078.7</v>
      </c>
      <c r="Y62" s="25">
        <v>87324.883333333331</v>
      </c>
      <c r="Z62" s="24">
        <v>0</v>
      </c>
      <c r="AA62" s="24">
        <v>10895.536666666667</v>
      </c>
      <c r="AB62" s="25">
        <f t="shared" si="6"/>
        <v>98220.42</v>
      </c>
      <c r="AC62" s="25">
        <v>82131.793333333335</v>
      </c>
      <c r="AD62" s="24">
        <v>0</v>
      </c>
      <c r="AE62" s="24">
        <v>19244.086666666666</v>
      </c>
      <c r="AF62" s="25">
        <f t="shared" si="7"/>
        <v>101375.88</v>
      </c>
      <c r="AG62" s="25">
        <f t="shared" si="8"/>
        <v>246395.37666666665</v>
      </c>
      <c r="AH62" s="24">
        <f t="shared" si="8"/>
        <v>0</v>
      </c>
      <c r="AI62" s="24">
        <f t="shared" si="8"/>
        <v>42279.623333333337</v>
      </c>
      <c r="AJ62" s="25">
        <f t="shared" si="9"/>
        <v>288675</v>
      </c>
      <c r="AK62" s="25">
        <f t="shared" si="10"/>
        <v>467546.30666666664</v>
      </c>
      <c r="AL62" s="24">
        <f t="shared" si="10"/>
        <v>0</v>
      </c>
      <c r="AM62" s="24">
        <f t="shared" si="10"/>
        <v>74730.623333333337</v>
      </c>
      <c r="AN62" s="25">
        <f t="shared" si="11"/>
        <v>542276.92999999993</v>
      </c>
      <c r="AO62" s="26"/>
      <c r="AP62" s="27"/>
      <c r="AQ62" s="27"/>
    </row>
    <row r="63" spans="1:43" ht="15">
      <c r="A63" s="19">
        <v>50</v>
      </c>
      <c r="B63" s="20" t="s">
        <v>130</v>
      </c>
      <c r="C63" s="21" t="s">
        <v>31</v>
      </c>
      <c r="D63" s="20" t="s">
        <v>131</v>
      </c>
      <c r="E63" s="22">
        <v>88050.85</v>
      </c>
      <c r="F63" s="22"/>
      <c r="G63" s="23"/>
      <c r="H63" s="20">
        <f t="shared" si="0"/>
        <v>88050.85</v>
      </c>
      <c r="I63" s="24">
        <v>88616.47</v>
      </c>
      <c r="J63" s="24"/>
      <c r="K63" s="24"/>
      <c r="L63" s="25">
        <f t="shared" si="1"/>
        <v>88616.47</v>
      </c>
      <c r="M63" s="25">
        <v>90124.38</v>
      </c>
      <c r="N63" s="24">
        <v>0</v>
      </c>
      <c r="O63" s="24">
        <v>0</v>
      </c>
      <c r="P63" s="25">
        <f t="shared" si="2"/>
        <v>90124.38</v>
      </c>
      <c r="Q63" s="25">
        <f t="shared" si="3"/>
        <v>266791.7</v>
      </c>
      <c r="R63" s="24">
        <f t="shared" si="3"/>
        <v>0</v>
      </c>
      <c r="S63" s="24">
        <f t="shared" si="3"/>
        <v>0</v>
      </c>
      <c r="T63" s="25">
        <f t="shared" si="4"/>
        <v>266791.7</v>
      </c>
      <c r="U63" s="25">
        <v>89418.41</v>
      </c>
      <c r="V63" s="24">
        <v>0</v>
      </c>
      <c r="W63" s="24">
        <v>0</v>
      </c>
      <c r="X63" s="25">
        <f t="shared" si="5"/>
        <v>89418.41</v>
      </c>
      <c r="Y63" s="25">
        <v>90452.246666666659</v>
      </c>
      <c r="Z63" s="24">
        <v>0</v>
      </c>
      <c r="AA63" s="24">
        <v>0</v>
      </c>
      <c r="AB63" s="25">
        <f t="shared" si="6"/>
        <v>90452.246666666659</v>
      </c>
      <c r="AC63" s="25">
        <v>89935.32666666666</v>
      </c>
      <c r="AD63" s="24">
        <v>0</v>
      </c>
      <c r="AE63" s="24">
        <v>0</v>
      </c>
      <c r="AF63" s="25">
        <f t="shared" si="7"/>
        <v>89935.32666666666</v>
      </c>
      <c r="AG63" s="25">
        <f t="shared" si="8"/>
        <v>269805.98333333334</v>
      </c>
      <c r="AH63" s="24">
        <f t="shared" si="8"/>
        <v>0</v>
      </c>
      <c r="AI63" s="24">
        <f t="shared" si="8"/>
        <v>0</v>
      </c>
      <c r="AJ63" s="25">
        <f t="shared" si="9"/>
        <v>269805.98333333334</v>
      </c>
      <c r="AK63" s="25">
        <f t="shared" si="10"/>
        <v>536597.68333333335</v>
      </c>
      <c r="AL63" s="24">
        <f t="shared" si="10"/>
        <v>0</v>
      </c>
      <c r="AM63" s="24">
        <f t="shared" si="10"/>
        <v>0</v>
      </c>
      <c r="AN63" s="25">
        <f t="shared" si="11"/>
        <v>536597.68333333335</v>
      </c>
      <c r="AO63" s="26"/>
      <c r="AP63" s="27"/>
      <c r="AQ63" s="27"/>
    </row>
    <row r="64" spans="1:43" ht="15">
      <c r="A64" s="19">
        <v>51</v>
      </c>
      <c r="B64" s="20" t="s">
        <v>132</v>
      </c>
      <c r="C64" s="21" t="s">
        <v>56</v>
      </c>
      <c r="D64" s="20" t="s">
        <v>133</v>
      </c>
      <c r="E64" s="22">
        <v>160270.93</v>
      </c>
      <c r="F64" s="22"/>
      <c r="G64" s="23"/>
      <c r="H64" s="20">
        <f t="shared" si="0"/>
        <v>160270.93</v>
      </c>
      <c r="I64" s="24">
        <v>159730.32999999999</v>
      </c>
      <c r="J64" s="24"/>
      <c r="K64" s="24"/>
      <c r="L64" s="25">
        <f t="shared" si="1"/>
        <v>159730.32999999999</v>
      </c>
      <c r="M64" s="25">
        <v>162208.79</v>
      </c>
      <c r="N64" s="24">
        <v>0</v>
      </c>
      <c r="O64" s="24">
        <v>0</v>
      </c>
      <c r="P64" s="25">
        <f t="shared" si="2"/>
        <v>162208.79</v>
      </c>
      <c r="Q64" s="25">
        <f t="shared" si="3"/>
        <v>482210.05000000005</v>
      </c>
      <c r="R64" s="24">
        <f t="shared" si="3"/>
        <v>0</v>
      </c>
      <c r="S64" s="24">
        <f t="shared" si="3"/>
        <v>0</v>
      </c>
      <c r="T64" s="25">
        <f t="shared" si="4"/>
        <v>482210.05000000005</v>
      </c>
      <c r="U64" s="25">
        <v>177622.75</v>
      </c>
      <c r="V64" s="24">
        <v>0</v>
      </c>
      <c r="W64" s="24">
        <v>0</v>
      </c>
      <c r="X64" s="25">
        <f t="shared" si="5"/>
        <v>177622.75</v>
      </c>
      <c r="Y64" s="25">
        <v>162454.34333333335</v>
      </c>
      <c r="Z64" s="24">
        <v>0</v>
      </c>
      <c r="AA64" s="24">
        <v>0</v>
      </c>
      <c r="AB64" s="25">
        <f t="shared" si="6"/>
        <v>162454.34333333335</v>
      </c>
      <c r="AC64" s="25">
        <v>162445.80333333334</v>
      </c>
      <c r="AD64" s="24">
        <v>0</v>
      </c>
      <c r="AE64" s="24">
        <v>0</v>
      </c>
      <c r="AF64" s="25">
        <f t="shared" si="7"/>
        <v>162445.80333333334</v>
      </c>
      <c r="AG64" s="25">
        <f t="shared" si="8"/>
        <v>502522.89666666673</v>
      </c>
      <c r="AH64" s="24">
        <f t="shared" si="8"/>
        <v>0</v>
      </c>
      <c r="AI64" s="24">
        <f t="shared" si="8"/>
        <v>0</v>
      </c>
      <c r="AJ64" s="25">
        <f t="shared" si="9"/>
        <v>502522.89666666673</v>
      </c>
      <c r="AK64" s="25">
        <f t="shared" si="10"/>
        <v>984732.94666666677</v>
      </c>
      <c r="AL64" s="24">
        <f t="shared" si="10"/>
        <v>0</v>
      </c>
      <c r="AM64" s="24">
        <f t="shared" si="10"/>
        <v>0</v>
      </c>
      <c r="AN64" s="25">
        <f t="shared" si="11"/>
        <v>984732.94666666677</v>
      </c>
      <c r="AO64" s="26"/>
      <c r="AP64" s="27"/>
      <c r="AQ64" s="27"/>
    </row>
    <row r="65" spans="1:43" ht="15">
      <c r="A65" s="19">
        <v>52</v>
      </c>
      <c r="B65" s="20" t="s">
        <v>134</v>
      </c>
      <c r="C65" s="21" t="s">
        <v>31</v>
      </c>
      <c r="D65" s="20" t="s">
        <v>135</v>
      </c>
      <c r="E65" s="22">
        <v>49122.87</v>
      </c>
      <c r="F65" s="22"/>
      <c r="G65" s="23"/>
      <c r="H65" s="20">
        <f t="shared" si="0"/>
        <v>49122.87</v>
      </c>
      <c r="I65" s="24">
        <v>72641.210000000006</v>
      </c>
      <c r="J65" s="24"/>
      <c r="K65" s="24"/>
      <c r="L65" s="25">
        <f t="shared" si="1"/>
        <v>72641.210000000006</v>
      </c>
      <c r="M65" s="25">
        <v>61502.080000000002</v>
      </c>
      <c r="N65" s="24">
        <v>0</v>
      </c>
      <c r="O65" s="24">
        <v>0</v>
      </c>
      <c r="P65" s="25">
        <f t="shared" si="2"/>
        <v>61502.080000000002</v>
      </c>
      <c r="Q65" s="25">
        <f t="shared" si="3"/>
        <v>183266.16000000003</v>
      </c>
      <c r="R65" s="24">
        <f t="shared" si="3"/>
        <v>0</v>
      </c>
      <c r="S65" s="24">
        <f t="shared" si="3"/>
        <v>0</v>
      </c>
      <c r="T65" s="25">
        <f t="shared" si="4"/>
        <v>183266.16000000003</v>
      </c>
      <c r="U65" s="25">
        <v>61623.93</v>
      </c>
      <c r="V65" s="24">
        <v>0</v>
      </c>
      <c r="W65" s="24">
        <v>0</v>
      </c>
      <c r="X65" s="25">
        <f t="shared" si="5"/>
        <v>61623.93</v>
      </c>
      <c r="Y65" s="25">
        <v>61224.806666666671</v>
      </c>
      <c r="Z65" s="24">
        <v>0</v>
      </c>
      <c r="AA65" s="24">
        <v>0</v>
      </c>
      <c r="AB65" s="25">
        <f t="shared" si="6"/>
        <v>61224.806666666671</v>
      </c>
      <c r="AC65" s="25">
        <v>61796.326666666668</v>
      </c>
      <c r="AD65" s="24">
        <v>0</v>
      </c>
      <c r="AE65" s="24">
        <v>0</v>
      </c>
      <c r="AF65" s="25">
        <f t="shared" si="7"/>
        <v>61796.326666666668</v>
      </c>
      <c r="AG65" s="25">
        <f t="shared" si="8"/>
        <v>184645.06333333332</v>
      </c>
      <c r="AH65" s="24">
        <f t="shared" si="8"/>
        <v>0</v>
      </c>
      <c r="AI65" s="24">
        <f t="shared" si="8"/>
        <v>0</v>
      </c>
      <c r="AJ65" s="25">
        <f t="shared" si="9"/>
        <v>184645.06333333332</v>
      </c>
      <c r="AK65" s="25">
        <f t="shared" si="10"/>
        <v>367911.22333333339</v>
      </c>
      <c r="AL65" s="24">
        <f t="shared" si="10"/>
        <v>0</v>
      </c>
      <c r="AM65" s="24">
        <f t="shared" si="10"/>
        <v>0</v>
      </c>
      <c r="AN65" s="25">
        <f t="shared" si="11"/>
        <v>367911.22333333339</v>
      </c>
      <c r="AO65" s="26"/>
      <c r="AP65" s="27"/>
      <c r="AQ65" s="27"/>
    </row>
    <row r="66" spans="1:43" ht="15">
      <c r="A66" s="19">
        <v>53</v>
      </c>
      <c r="B66" s="20" t="s">
        <v>136</v>
      </c>
      <c r="C66" s="21" t="s">
        <v>31</v>
      </c>
      <c r="D66" s="20" t="s">
        <v>137</v>
      </c>
      <c r="E66" s="22">
        <v>190142.16</v>
      </c>
      <c r="F66" s="22">
        <v>0</v>
      </c>
      <c r="G66" s="23">
        <v>0</v>
      </c>
      <c r="H66" s="20">
        <f t="shared" si="0"/>
        <v>190142.16</v>
      </c>
      <c r="I66" s="24">
        <v>191044.99</v>
      </c>
      <c r="J66" s="24">
        <v>0</v>
      </c>
      <c r="K66" s="24">
        <v>0</v>
      </c>
      <c r="L66" s="25">
        <f t="shared" si="1"/>
        <v>191044.99</v>
      </c>
      <c r="M66" s="25">
        <v>192691.41</v>
      </c>
      <c r="N66" s="24">
        <v>0</v>
      </c>
      <c r="O66" s="24">
        <v>0</v>
      </c>
      <c r="P66" s="25">
        <f t="shared" si="2"/>
        <v>192691.41</v>
      </c>
      <c r="Q66" s="25">
        <f t="shared" si="3"/>
        <v>573878.56000000006</v>
      </c>
      <c r="R66" s="24">
        <f t="shared" si="3"/>
        <v>0</v>
      </c>
      <c r="S66" s="24">
        <f t="shared" si="3"/>
        <v>0</v>
      </c>
      <c r="T66" s="25">
        <f t="shared" si="4"/>
        <v>573878.56000000006</v>
      </c>
      <c r="U66" s="25">
        <v>230986.39</v>
      </c>
      <c r="V66" s="24">
        <v>0</v>
      </c>
      <c r="W66" s="24">
        <v>0</v>
      </c>
      <c r="X66" s="25">
        <f t="shared" si="5"/>
        <v>230986.39</v>
      </c>
      <c r="Y66" s="25">
        <v>193892.18</v>
      </c>
      <c r="Z66" s="24">
        <v>0</v>
      </c>
      <c r="AA66" s="24">
        <v>0</v>
      </c>
      <c r="AB66" s="25">
        <f t="shared" si="6"/>
        <v>193892.18</v>
      </c>
      <c r="AC66" s="25">
        <v>174101.77000000002</v>
      </c>
      <c r="AD66" s="24">
        <v>0</v>
      </c>
      <c r="AE66" s="24">
        <v>0</v>
      </c>
      <c r="AF66" s="25">
        <f t="shared" si="7"/>
        <v>174101.77000000002</v>
      </c>
      <c r="AG66" s="25">
        <f t="shared" si="8"/>
        <v>598980.34000000008</v>
      </c>
      <c r="AH66" s="24">
        <f t="shared" si="8"/>
        <v>0</v>
      </c>
      <c r="AI66" s="24">
        <f t="shared" si="8"/>
        <v>0</v>
      </c>
      <c r="AJ66" s="25">
        <f t="shared" si="9"/>
        <v>598980.34000000008</v>
      </c>
      <c r="AK66" s="25">
        <f t="shared" si="10"/>
        <v>1172858.9000000001</v>
      </c>
      <c r="AL66" s="24">
        <f t="shared" si="10"/>
        <v>0</v>
      </c>
      <c r="AM66" s="24">
        <f t="shared" si="10"/>
        <v>0</v>
      </c>
      <c r="AN66" s="25">
        <f t="shared" si="11"/>
        <v>1172858.9000000001</v>
      </c>
      <c r="AO66" s="26"/>
      <c r="AP66" s="27"/>
      <c r="AQ66" s="27"/>
    </row>
    <row r="67" spans="1:43" ht="15">
      <c r="A67" s="19">
        <v>54</v>
      </c>
      <c r="B67" s="20" t="s">
        <v>138</v>
      </c>
      <c r="C67" s="21" t="s">
        <v>31</v>
      </c>
      <c r="D67" s="20" t="s">
        <v>139</v>
      </c>
      <c r="E67" s="22">
        <v>76327.679999999993</v>
      </c>
      <c r="F67" s="22">
        <v>0</v>
      </c>
      <c r="G67" s="23">
        <v>0</v>
      </c>
      <c r="H67" s="20">
        <f t="shared" si="0"/>
        <v>76327.679999999993</v>
      </c>
      <c r="I67" s="24">
        <v>76792.679999999993</v>
      </c>
      <c r="J67" s="24">
        <v>0</v>
      </c>
      <c r="K67" s="24">
        <v>0</v>
      </c>
      <c r="L67" s="25">
        <f t="shared" si="1"/>
        <v>76792.679999999993</v>
      </c>
      <c r="M67" s="25">
        <v>77389.39</v>
      </c>
      <c r="N67" s="24">
        <v>0</v>
      </c>
      <c r="O67" s="24">
        <v>0</v>
      </c>
      <c r="P67" s="25">
        <f t="shared" si="2"/>
        <v>77389.39</v>
      </c>
      <c r="Q67" s="25">
        <f t="shared" si="3"/>
        <v>230509.75</v>
      </c>
      <c r="R67" s="24">
        <f t="shared" si="3"/>
        <v>0</v>
      </c>
      <c r="S67" s="24">
        <f t="shared" si="3"/>
        <v>0</v>
      </c>
      <c r="T67" s="25">
        <f t="shared" si="4"/>
        <v>230509.75</v>
      </c>
      <c r="U67" s="25">
        <v>84949.61</v>
      </c>
      <c r="V67" s="24">
        <v>0</v>
      </c>
      <c r="W67" s="24">
        <v>0</v>
      </c>
      <c r="X67" s="25">
        <f t="shared" si="5"/>
        <v>84949.61</v>
      </c>
      <c r="Y67" s="25">
        <v>77695.48</v>
      </c>
      <c r="Z67" s="24">
        <v>0</v>
      </c>
      <c r="AA67" s="24">
        <v>0</v>
      </c>
      <c r="AB67" s="25">
        <f t="shared" si="6"/>
        <v>77695.48</v>
      </c>
      <c r="AC67" s="25">
        <v>77667.73</v>
      </c>
      <c r="AD67" s="24">
        <v>0</v>
      </c>
      <c r="AE67" s="24">
        <v>0</v>
      </c>
      <c r="AF67" s="25">
        <f t="shared" si="7"/>
        <v>77667.73</v>
      </c>
      <c r="AG67" s="25">
        <f t="shared" si="8"/>
        <v>240312.82</v>
      </c>
      <c r="AH67" s="24">
        <f t="shared" si="8"/>
        <v>0</v>
      </c>
      <c r="AI67" s="24">
        <f t="shared" si="8"/>
        <v>0</v>
      </c>
      <c r="AJ67" s="25">
        <f t="shared" si="9"/>
        <v>240312.82</v>
      </c>
      <c r="AK67" s="25">
        <f t="shared" si="10"/>
        <v>470822.57</v>
      </c>
      <c r="AL67" s="24">
        <f t="shared" si="10"/>
        <v>0</v>
      </c>
      <c r="AM67" s="24">
        <f t="shared" si="10"/>
        <v>0</v>
      </c>
      <c r="AN67" s="25">
        <f t="shared" si="11"/>
        <v>470822.57</v>
      </c>
      <c r="AO67" s="26"/>
      <c r="AP67" s="27"/>
      <c r="AQ67" s="27"/>
    </row>
    <row r="68" spans="1:43" ht="15">
      <c r="A68" s="19">
        <v>55</v>
      </c>
      <c r="B68" s="20" t="s">
        <v>140</v>
      </c>
      <c r="C68" s="21" t="s">
        <v>31</v>
      </c>
      <c r="D68" s="20" t="s">
        <v>141</v>
      </c>
      <c r="E68" s="22">
        <v>38190.42</v>
      </c>
      <c r="F68" s="22">
        <v>0</v>
      </c>
      <c r="G68" s="23">
        <v>0</v>
      </c>
      <c r="H68" s="20">
        <f t="shared" si="0"/>
        <v>38190.42</v>
      </c>
      <c r="I68" s="24">
        <v>50318.15</v>
      </c>
      <c r="J68" s="24">
        <v>0</v>
      </c>
      <c r="K68" s="24">
        <v>0</v>
      </c>
      <c r="L68" s="25">
        <f t="shared" si="1"/>
        <v>50318.15</v>
      </c>
      <c r="M68" s="25">
        <v>44710.8</v>
      </c>
      <c r="N68" s="24">
        <v>0</v>
      </c>
      <c r="O68" s="24">
        <v>0</v>
      </c>
      <c r="P68" s="25">
        <f t="shared" si="2"/>
        <v>44710.8</v>
      </c>
      <c r="Q68" s="25">
        <f t="shared" si="3"/>
        <v>133219.37</v>
      </c>
      <c r="R68" s="24">
        <f t="shared" si="3"/>
        <v>0</v>
      </c>
      <c r="S68" s="24">
        <f t="shared" si="3"/>
        <v>0</v>
      </c>
      <c r="T68" s="25">
        <f t="shared" si="4"/>
        <v>133219.37</v>
      </c>
      <c r="U68" s="25">
        <v>48593.05</v>
      </c>
      <c r="V68" s="24">
        <v>0</v>
      </c>
      <c r="W68" s="24">
        <v>0</v>
      </c>
      <c r="X68" s="25">
        <f t="shared" si="5"/>
        <v>48593.05</v>
      </c>
      <c r="Y68" s="25">
        <v>44900.80333333333</v>
      </c>
      <c r="Z68" s="24">
        <v>0</v>
      </c>
      <c r="AA68" s="24">
        <v>0</v>
      </c>
      <c r="AB68" s="25">
        <f t="shared" si="6"/>
        <v>44900.80333333333</v>
      </c>
      <c r="AC68" s="25">
        <v>44892.73333333333</v>
      </c>
      <c r="AD68" s="24">
        <v>0</v>
      </c>
      <c r="AE68" s="24">
        <v>0</v>
      </c>
      <c r="AF68" s="25">
        <f t="shared" si="7"/>
        <v>44892.73333333333</v>
      </c>
      <c r="AG68" s="25">
        <f t="shared" si="8"/>
        <v>138386.58666666667</v>
      </c>
      <c r="AH68" s="24">
        <f t="shared" si="8"/>
        <v>0</v>
      </c>
      <c r="AI68" s="24">
        <f t="shared" si="8"/>
        <v>0</v>
      </c>
      <c r="AJ68" s="25">
        <f t="shared" si="9"/>
        <v>138386.58666666667</v>
      </c>
      <c r="AK68" s="25">
        <f t="shared" si="10"/>
        <v>271605.95666666667</v>
      </c>
      <c r="AL68" s="24">
        <f t="shared" si="10"/>
        <v>0</v>
      </c>
      <c r="AM68" s="24">
        <f t="shared" si="10"/>
        <v>0</v>
      </c>
      <c r="AN68" s="25">
        <f t="shared" si="11"/>
        <v>271605.95666666667</v>
      </c>
      <c r="AO68" s="26"/>
      <c r="AP68" s="27"/>
      <c r="AQ68" s="27"/>
    </row>
    <row r="69" spans="1:43" ht="15">
      <c r="A69" s="19">
        <v>56</v>
      </c>
      <c r="B69" s="20" t="s">
        <v>142</v>
      </c>
      <c r="C69" s="21" t="s">
        <v>31</v>
      </c>
      <c r="D69" s="20" t="s">
        <v>143</v>
      </c>
      <c r="E69" s="22">
        <v>210725.69</v>
      </c>
      <c r="F69" s="22"/>
      <c r="G69" s="23"/>
      <c r="H69" s="20">
        <f t="shared" si="0"/>
        <v>210725.69</v>
      </c>
      <c r="I69" s="24">
        <v>214371.3</v>
      </c>
      <c r="J69" s="24"/>
      <c r="K69" s="24"/>
      <c r="L69" s="25">
        <f t="shared" si="1"/>
        <v>214371.3</v>
      </c>
      <c r="M69" s="25">
        <v>214838.07</v>
      </c>
      <c r="N69" s="24">
        <v>0</v>
      </c>
      <c r="O69" s="24">
        <v>0</v>
      </c>
      <c r="P69" s="25">
        <f t="shared" si="2"/>
        <v>214838.07</v>
      </c>
      <c r="Q69" s="25">
        <f t="shared" si="3"/>
        <v>639935.06000000006</v>
      </c>
      <c r="R69" s="24">
        <f t="shared" si="3"/>
        <v>0</v>
      </c>
      <c r="S69" s="24">
        <f t="shared" si="3"/>
        <v>0</v>
      </c>
      <c r="T69" s="25">
        <f t="shared" si="4"/>
        <v>639935.06000000006</v>
      </c>
      <c r="U69" s="25">
        <v>235180.17</v>
      </c>
      <c r="V69" s="24">
        <v>0</v>
      </c>
      <c r="W69" s="24">
        <v>0</v>
      </c>
      <c r="X69" s="25">
        <f t="shared" si="5"/>
        <v>235180.17</v>
      </c>
      <c r="Y69" s="25">
        <v>215650.06333333332</v>
      </c>
      <c r="Z69" s="24">
        <v>0</v>
      </c>
      <c r="AA69" s="24">
        <v>0</v>
      </c>
      <c r="AB69" s="25">
        <f t="shared" si="6"/>
        <v>215650.06333333332</v>
      </c>
      <c r="AC69" s="25">
        <v>214674.65933333331</v>
      </c>
      <c r="AD69" s="24">
        <v>0</v>
      </c>
      <c r="AE69" s="24">
        <v>0</v>
      </c>
      <c r="AF69" s="25">
        <f t="shared" si="7"/>
        <v>214674.65933333331</v>
      </c>
      <c r="AG69" s="25">
        <f t="shared" si="8"/>
        <v>665504.89266666665</v>
      </c>
      <c r="AH69" s="24">
        <f t="shared" si="8"/>
        <v>0</v>
      </c>
      <c r="AI69" s="24">
        <f t="shared" si="8"/>
        <v>0</v>
      </c>
      <c r="AJ69" s="25">
        <f t="shared" si="9"/>
        <v>665504.89266666665</v>
      </c>
      <c r="AK69" s="25">
        <f t="shared" si="10"/>
        <v>1305439.9526666668</v>
      </c>
      <c r="AL69" s="24">
        <f t="shared" si="10"/>
        <v>0</v>
      </c>
      <c r="AM69" s="24">
        <f t="shared" si="10"/>
        <v>0</v>
      </c>
      <c r="AN69" s="25">
        <f t="shared" si="11"/>
        <v>1305439.9526666668</v>
      </c>
      <c r="AO69" s="26"/>
      <c r="AP69" s="27"/>
      <c r="AQ69" s="27"/>
    </row>
    <row r="70" spans="1:43" ht="15">
      <c r="A70" s="19">
        <v>57</v>
      </c>
      <c r="B70" s="20" t="s">
        <v>144</v>
      </c>
      <c r="C70" s="21" t="s">
        <v>56</v>
      </c>
      <c r="D70" s="20" t="s">
        <v>145</v>
      </c>
      <c r="E70" s="22">
        <v>175261.76</v>
      </c>
      <c r="F70" s="22">
        <v>12580</v>
      </c>
      <c r="G70" s="23">
        <v>0</v>
      </c>
      <c r="H70" s="20">
        <f t="shared" si="0"/>
        <v>187841.76</v>
      </c>
      <c r="I70" s="24">
        <v>177200.07</v>
      </c>
      <c r="J70" s="24">
        <v>22770</v>
      </c>
      <c r="K70" s="24">
        <v>0</v>
      </c>
      <c r="L70" s="25">
        <f t="shared" si="1"/>
        <v>199970.07</v>
      </c>
      <c r="M70" s="25">
        <v>178304.38</v>
      </c>
      <c r="N70" s="24">
        <v>22000</v>
      </c>
      <c r="O70" s="24"/>
      <c r="P70" s="25">
        <f t="shared" si="2"/>
        <v>200304.38</v>
      </c>
      <c r="Q70" s="25">
        <f t="shared" si="3"/>
        <v>530766.21</v>
      </c>
      <c r="R70" s="24">
        <f t="shared" si="3"/>
        <v>57350</v>
      </c>
      <c r="S70" s="24">
        <f t="shared" si="3"/>
        <v>0</v>
      </c>
      <c r="T70" s="25">
        <f t="shared" si="4"/>
        <v>588116.21</v>
      </c>
      <c r="U70" s="25">
        <v>177121.07</v>
      </c>
      <c r="V70" s="24">
        <v>18620</v>
      </c>
      <c r="W70" s="24">
        <v>0</v>
      </c>
      <c r="X70" s="25">
        <f t="shared" si="5"/>
        <v>195741.07</v>
      </c>
      <c r="Y70" s="25">
        <v>178456.16333333333</v>
      </c>
      <c r="Z70" s="24">
        <v>28944.233333333334</v>
      </c>
      <c r="AA70" s="24">
        <v>0</v>
      </c>
      <c r="AB70" s="25">
        <f t="shared" si="6"/>
        <v>207400.39666666667</v>
      </c>
      <c r="AC70" s="25">
        <v>178281.92333333334</v>
      </c>
      <c r="AD70" s="24">
        <v>18782.853333333333</v>
      </c>
      <c r="AE70" s="24">
        <v>0</v>
      </c>
      <c r="AF70" s="25">
        <f t="shared" si="7"/>
        <v>197064.77666666667</v>
      </c>
      <c r="AG70" s="25">
        <f t="shared" si="8"/>
        <v>533859.15666666673</v>
      </c>
      <c r="AH70" s="24">
        <f t="shared" si="8"/>
        <v>66347.08666666667</v>
      </c>
      <c r="AI70" s="24">
        <f t="shared" si="8"/>
        <v>0</v>
      </c>
      <c r="AJ70" s="25">
        <f t="shared" si="9"/>
        <v>600206.2433333334</v>
      </c>
      <c r="AK70" s="25">
        <f t="shared" si="10"/>
        <v>1064625.3666666667</v>
      </c>
      <c r="AL70" s="24">
        <f t="shared" si="10"/>
        <v>123697.08666666667</v>
      </c>
      <c r="AM70" s="24">
        <f t="shared" si="10"/>
        <v>0</v>
      </c>
      <c r="AN70" s="25">
        <f t="shared" si="11"/>
        <v>1188322.4533333334</v>
      </c>
      <c r="AO70" s="26"/>
      <c r="AP70" s="27"/>
      <c r="AQ70" s="27"/>
    </row>
    <row r="71" spans="1:43" ht="15">
      <c r="A71" s="19">
        <v>58</v>
      </c>
      <c r="B71" s="20" t="s">
        <v>146</v>
      </c>
      <c r="C71" s="21" t="s">
        <v>31</v>
      </c>
      <c r="D71" s="20" t="s">
        <v>147</v>
      </c>
      <c r="E71" s="22">
        <v>119916.64</v>
      </c>
      <c r="F71" s="22">
        <v>0</v>
      </c>
      <c r="G71" s="23">
        <v>0</v>
      </c>
      <c r="H71" s="20">
        <f t="shared" si="0"/>
        <v>119916.64</v>
      </c>
      <c r="I71" s="24">
        <v>120483.98</v>
      </c>
      <c r="J71" s="24">
        <v>0</v>
      </c>
      <c r="K71" s="24">
        <v>0</v>
      </c>
      <c r="L71" s="25">
        <f t="shared" si="1"/>
        <v>120483.98</v>
      </c>
      <c r="M71" s="25">
        <v>120544.97</v>
      </c>
      <c r="N71" s="24"/>
      <c r="O71" s="24"/>
      <c r="P71" s="25">
        <f t="shared" si="2"/>
        <v>120544.97</v>
      </c>
      <c r="Q71" s="25">
        <f t="shared" si="3"/>
        <v>360945.58999999997</v>
      </c>
      <c r="R71" s="24">
        <f t="shared" si="3"/>
        <v>0</v>
      </c>
      <c r="S71" s="24">
        <f t="shared" si="3"/>
        <v>0</v>
      </c>
      <c r="T71" s="25">
        <f t="shared" si="4"/>
        <v>360945.58999999997</v>
      </c>
      <c r="U71" s="25">
        <v>121929.35</v>
      </c>
      <c r="V71" s="24">
        <v>0</v>
      </c>
      <c r="W71" s="24">
        <v>0</v>
      </c>
      <c r="X71" s="25">
        <f t="shared" si="5"/>
        <v>121929.35</v>
      </c>
      <c r="Y71" s="25">
        <v>121934.01333333332</v>
      </c>
      <c r="Z71" s="24">
        <v>0</v>
      </c>
      <c r="AA71" s="24">
        <v>0</v>
      </c>
      <c r="AB71" s="25">
        <f t="shared" si="6"/>
        <v>121934.01333333332</v>
      </c>
      <c r="AC71" s="25">
        <v>121931.68333333333</v>
      </c>
      <c r="AD71" s="24">
        <v>0</v>
      </c>
      <c r="AE71" s="24">
        <v>0</v>
      </c>
      <c r="AF71" s="25">
        <f t="shared" si="7"/>
        <v>121931.68333333333</v>
      </c>
      <c r="AG71" s="25">
        <f t="shared" si="8"/>
        <v>365795.04666666669</v>
      </c>
      <c r="AH71" s="24">
        <f t="shared" si="8"/>
        <v>0</v>
      </c>
      <c r="AI71" s="24">
        <f t="shared" si="8"/>
        <v>0</v>
      </c>
      <c r="AJ71" s="25">
        <f t="shared" si="9"/>
        <v>365795.04666666669</v>
      </c>
      <c r="AK71" s="25">
        <f t="shared" si="10"/>
        <v>726740.63666666672</v>
      </c>
      <c r="AL71" s="24">
        <f t="shared" si="10"/>
        <v>0</v>
      </c>
      <c r="AM71" s="24">
        <f t="shared" si="10"/>
        <v>0</v>
      </c>
      <c r="AN71" s="25">
        <f t="shared" si="11"/>
        <v>726740.63666666672</v>
      </c>
      <c r="AO71" s="26"/>
      <c r="AP71" s="27"/>
      <c r="AQ71" s="27"/>
    </row>
    <row r="72" spans="1:43" ht="15">
      <c r="A72" s="19">
        <v>59</v>
      </c>
      <c r="B72" s="37" t="s">
        <v>148</v>
      </c>
      <c r="C72" s="21" t="s">
        <v>36</v>
      </c>
      <c r="D72" s="20" t="s">
        <v>149</v>
      </c>
      <c r="E72" s="22"/>
      <c r="F72" s="22"/>
      <c r="G72" s="23">
        <v>9250</v>
      </c>
      <c r="H72" s="20">
        <f t="shared" si="0"/>
        <v>9250</v>
      </c>
      <c r="I72" s="24">
        <v>0</v>
      </c>
      <c r="J72" s="24">
        <v>0</v>
      </c>
      <c r="K72" s="24">
        <v>8850</v>
      </c>
      <c r="L72" s="25">
        <f t="shared" si="1"/>
        <v>8850</v>
      </c>
      <c r="M72" s="25"/>
      <c r="N72" s="24"/>
      <c r="O72" s="24">
        <v>9150</v>
      </c>
      <c r="P72" s="25">
        <f t="shared" si="2"/>
        <v>9150</v>
      </c>
      <c r="Q72" s="25">
        <f t="shared" si="3"/>
        <v>0</v>
      </c>
      <c r="R72" s="24">
        <f t="shared" si="3"/>
        <v>0</v>
      </c>
      <c r="S72" s="24">
        <f t="shared" si="3"/>
        <v>27250</v>
      </c>
      <c r="T72" s="25">
        <f t="shared" si="4"/>
        <v>27250</v>
      </c>
      <c r="U72" s="25">
        <v>0</v>
      </c>
      <c r="V72" s="24">
        <v>0</v>
      </c>
      <c r="W72" s="24">
        <v>9300</v>
      </c>
      <c r="X72" s="25">
        <f t="shared" si="5"/>
        <v>9300</v>
      </c>
      <c r="Y72" s="25">
        <v>0</v>
      </c>
      <c r="Z72" s="24">
        <v>0</v>
      </c>
      <c r="AA72" s="24">
        <v>9523.9033333333336</v>
      </c>
      <c r="AB72" s="25">
        <f t="shared" si="6"/>
        <v>9523.9033333333336</v>
      </c>
      <c r="AC72" s="25">
        <v>0</v>
      </c>
      <c r="AD72" s="24">
        <v>0</v>
      </c>
      <c r="AE72" s="24">
        <v>9411.9533333333329</v>
      </c>
      <c r="AF72" s="25">
        <f t="shared" si="7"/>
        <v>9411.9533333333329</v>
      </c>
      <c r="AG72" s="25">
        <f t="shared" si="8"/>
        <v>0</v>
      </c>
      <c r="AH72" s="24">
        <f t="shared" si="8"/>
        <v>0</v>
      </c>
      <c r="AI72" s="24">
        <f t="shared" si="8"/>
        <v>28235.856666666667</v>
      </c>
      <c r="AJ72" s="25">
        <f t="shared" si="9"/>
        <v>28235.856666666667</v>
      </c>
      <c r="AK72" s="25">
        <f t="shared" si="10"/>
        <v>0</v>
      </c>
      <c r="AL72" s="24">
        <f t="shared" si="10"/>
        <v>0</v>
      </c>
      <c r="AM72" s="24">
        <f t="shared" si="10"/>
        <v>55485.856666666667</v>
      </c>
      <c r="AN72" s="25">
        <f t="shared" si="11"/>
        <v>55485.856666666667</v>
      </c>
      <c r="AO72" s="26"/>
      <c r="AP72" s="27"/>
      <c r="AQ72" s="27"/>
    </row>
    <row r="73" spans="1:43" ht="29.25">
      <c r="A73" s="19">
        <v>60</v>
      </c>
      <c r="B73" s="37" t="s">
        <v>150</v>
      </c>
      <c r="C73" s="21" t="s">
        <v>36</v>
      </c>
      <c r="D73" s="20" t="s">
        <v>151</v>
      </c>
      <c r="E73" s="22"/>
      <c r="F73" s="22"/>
      <c r="G73" s="23">
        <v>34796</v>
      </c>
      <c r="H73" s="20">
        <f t="shared" si="0"/>
        <v>34796</v>
      </c>
      <c r="I73" s="24">
        <v>0</v>
      </c>
      <c r="J73" s="24">
        <v>0</v>
      </c>
      <c r="K73" s="24">
        <v>34778</v>
      </c>
      <c r="L73" s="25">
        <f t="shared" si="1"/>
        <v>34778</v>
      </c>
      <c r="M73" s="25"/>
      <c r="N73" s="24"/>
      <c r="O73" s="24">
        <v>35024</v>
      </c>
      <c r="P73" s="25">
        <f t="shared" si="2"/>
        <v>35024</v>
      </c>
      <c r="Q73" s="25">
        <f t="shared" si="3"/>
        <v>0</v>
      </c>
      <c r="R73" s="24">
        <f t="shared" si="3"/>
        <v>0</v>
      </c>
      <c r="S73" s="24">
        <f t="shared" si="3"/>
        <v>104598</v>
      </c>
      <c r="T73" s="25">
        <f t="shared" si="4"/>
        <v>104598</v>
      </c>
      <c r="U73" s="25">
        <v>0</v>
      </c>
      <c r="V73" s="24">
        <v>0</v>
      </c>
      <c r="W73" s="24">
        <v>39020</v>
      </c>
      <c r="X73" s="25">
        <f t="shared" si="5"/>
        <v>39020</v>
      </c>
      <c r="Y73" s="25">
        <v>0</v>
      </c>
      <c r="Z73" s="24">
        <v>0</v>
      </c>
      <c r="AA73" s="24">
        <v>35830.673333333332</v>
      </c>
      <c r="AB73" s="25">
        <f t="shared" si="6"/>
        <v>35830.673333333332</v>
      </c>
      <c r="AC73" s="25">
        <v>0</v>
      </c>
      <c r="AD73" s="24">
        <v>0</v>
      </c>
      <c r="AE73" s="24">
        <v>35829.48333333333</v>
      </c>
      <c r="AF73" s="25">
        <f t="shared" si="7"/>
        <v>35829.48333333333</v>
      </c>
      <c r="AG73" s="25">
        <f t="shared" si="8"/>
        <v>0</v>
      </c>
      <c r="AH73" s="24">
        <f t="shared" si="8"/>
        <v>0</v>
      </c>
      <c r="AI73" s="24">
        <f t="shared" si="8"/>
        <v>110680.15666666668</v>
      </c>
      <c r="AJ73" s="25">
        <f t="shared" si="9"/>
        <v>110680.15666666668</v>
      </c>
      <c r="AK73" s="25">
        <f t="shared" si="10"/>
        <v>0</v>
      </c>
      <c r="AL73" s="24">
        <f t="shared" si="10"/>
        <v>0</v>
      </c>
      <c r="AM73" s="24">
        <f t="shared" si="10"/>
        <v>215278.15666666668</v>
      </c>
      <c r="AN73" s="25">
        <f t="shared" si="11"/>
        <v>215278.15666666668</v>
      </c>
      <c r="AO73" s="26"/>
      <c r="AP73" s="27"/>
      <c r="AQ73" s="27"/>
    </row>
    <row r="74" spans="1:43" ht="15">
      <c r="A74" s="19">
        <v>61</v>
      </c>
      <c r="B74" s="37" t="s">
        <v>152</v>
      </c>
      <c r="C74" s="21" t="s">
        <v>56</v>
      </c>
      <c r="D74" s="20" t="s">
        <v>153</v>
      </c>
      <c r="E74" s="22">
        <v>130796.39</v>
      </c>
      <c r="F74" s="22">
        <v>280</v>
      </c>
      <c r="G74" s="23">
        <v>0</v>
      </c>
      <c r="H74" s="20">
        <f t="shared" si="0"/>
        <v>131076.39000000001</v>
      </c>
      <c r="I74" s="24">
        <v>211438.46</v>
      </c>
      <c r="J74" s="24">
        <v>920</v>
      </c>
      <c r="K74" s="24">
        <v>0</v>
      </c>
      <c r="L74" s="25">
        <f t="shared" si="1"/>
        <v>212358.46</v>
      </c>
      <c r="M74" s="25">
        <v>213129.94</v>
      </c>
      <c r="N74" s="24">
        <v>920</v>
      </c>
      <c r="O74" s="24">
        <v>0</v>
      </c>
      <c r="P74" s="25">
        <f t="shared" si="2"/>
        <v>214049.94</v>
      </c>
      <c r="Q74" s="25">
        <f t="shared" si="3"/>
        <v>555364.79</v>
      </c>
      <c r="R74" s="24">
        <f t="shared" si="3"/>
        <v>2120</v>
      </c>
      <c r="S74" s="24">
        <f t="shared" si="3"/>
        <v>0</v>
      </c>
      <c r="T74" s="25">
        <f t="shared" si="4"/>
        <v>557484.79</v>
      </c>
      <c r="U74" s="25">
        <v>230410.34</v>
      </c>
      <c r="V74" s="24">
        <v>1600</v>
      </c>
      <c r="W74" s="24">
        <v>0</v>
      </c>
      <c r="X74" s="25">
        <f t="shared" si="5"/>
        <v>232010.34</v>
      </c>
      <c r="Y74" s="25">
        <v>215040.73333333331</v>
      </c>
      <c r="Z74" s="24">
        <v>919.34666666666647</v>
      </c>
      <c r="AA74" s="24">
        <v>0</v>
      </c>
      <c r="AB74" s="25">
        <f t="shared" si="6"/>
        <v>215960.08</v>
      </c>
      <c r="AC74" s="25">
        <v>213899.99333333332</v>
      </c>
      <c r="AD74" s="24">
        <v>912.22666666666657</v>
      </c>
      <c r="AE74" s="24">
        <v>0</v>
      </c>
      <c r="AF74" s="25">
        <f t="shared" si="7"/>
        <v>214812.21999999997</v>
      </c>
      <c r="AG74" s="25">
        <f t="shared" si="8"/>
        <v>659351.06666666665</v>
      </c>
      <c r="AH74" s="24">
        <f t="shared" si="8"/>
        <v>3431.5733333333328</v>
      </c>
      <c r="AI74" s="24">
        <f t="shared" si="8"/>
        <v>0</v>
      </c>
      <c r="AJ74" s="25">
        <f t="shared" si="9"/>
        <v>662782.64</v>
      </c>
      <c r="AK74" s="25">
        <f t="shared" si="10"/>
        <v>1214715.8566666667</v>
      </c>
      <c r="AL74" s="24">
        <f t="shared" si="10"/>
        <v>5551.5733333333328</v>
      </c>
      <c r="AM74" s="24">
        <f t="shared" si="10"/>
        <v>0</v>
      </c>
      <c r="AN74" s="25">
        <f t="shared" si="11"/>
        <v>1220267.43</v>
      </c>
      <c r="AO74" s="26"/>
      <c r="AP74" s="27"/>
      <c r="AQ74" s="27"/>
    </row>
    <row r="75" spans="1:43" ht="15">
      <c r="A75" s="19">
        <v>62</v>
      </c>
      <c r="B75" s="37" t="s">
        <v>154</v>
      </c>
      <c r="C75" s="21" t="s">
        <v>28</v>
      </c>
      <c r="D75" s="20" t="s">
        <v>155</v>
      </c>
      <c r="E75" s="22">
        <v>400073.46</v>
      </c>
      <c r="F75" s="22">
        <v>14750</v>
      </c>
      <c r="G75" s="23">
        <v>243838</v>
      </c>
      <c r="H75" s="20">
        <f t="shared" si="0"/>
        <v>658661.46</v>
      </c>
      <c r="I75" s="24">
        <v>398020.36</v>
      </c>
      <c r="J75" s="24">
        <v>20740</v>
      </c>
      <c r="K75" s="24">
        <v>243991</v>
      </c>
      <c r="L75" s="25">
        <f t="shared" si="1"/>
        <v>662751.36</v>
      </c>
      <c r="M75" s="25">
        <v>403211.8</v>
      </c>
      <c r="N75" s="24">
        <v>19010</v>
      </c>
      <c r="O75" s="24">
        <v>244229</v>
      </c>
      <c r="P75" s="25">
        <f t="shared" si="2"/>
        <v>666450.80000000005</v>
      </c>
      <c r="Q75" s="25">
        <f t="shared" si="3"/>
        <v>1201305.6200000001</v>
      </c>
      <c r="R75" s="24">
        <f t="shared" si="3"/>
        <v>54500</v>
      </c>
      <c r="S75" s="24">
        <f t="shared" si="3"/>
        <v>732058</v>
      </c>
      <c r="T75" s="25">
        <f t="shared" si="4"/>
        <v>1987863.62</v>
      </c>
      <c r="U75" s="25">
        <v>430931.33</v>
      </c>
      <c r="V75" s="24">
        <v>27630</v>
      </c>
      <c r="W75" s="24">
        <v>266892</v>
      </c>
      <c r="X75" s="25">
        <f t="shared" si="5"/>
        <v>725453.33000000007</v>
      </c>
      <c r="Y75" s="25">
        <v>404615.57666666672</v>
      </c>
      <c r="Z75" s="24">
        <v>18428.233333333334</v>
      </c>
      <c r="AA75" s="24">
        <v>251281.79333333333</v>
      </c>
      <c r="AB75" s="25">
        <f t="shared" si="6"/>
        <v>674325.60333333339</v>
      </c>
      <c r="AC75" s="25">
        <v>392612.40666666673</v>
      </c>
      <c r="AD75" s="24">
        <v>18247.753333333334</v>
      </c>
      <c r="AE75" s="24">
        <v>237212.80333333334</v>
      </c>
      <c r="AF75" s="25">
        <f t="shared" si="7"/>
        <v>648072.96333333338</v>
      </c>
      <c r="AG75" s="25">
        <f t="shared" si="8"/>
        <v>1228159.3133333335</v>
      </c>
      <c r="AH75" s="24">
        <f t="shared" si="8"/>
        <v>64305.986666666671</v>
      </c>
      <c r="AI75" s="24">
        <f t="shared" si="8"/>
        <v>755386.59666666668</v>
      </c>
      <c r="AJ75" s="25">
        <f t="shared" si="9"/>
        <v>2047851.8966666667</v>
      </c>
      <c r="AK75" s="25">
        <f t="shared" si="10"/>
        <v>2429464.9333333336</v>
      </c>
      <c r="AL75" s="24">
        <f t="shared" si="10"/>
        <v>118805.98666666666</v>
      </c>
      <c r="AM75" s="24">
        <f t="shared" si="10"/>
        <v>1487444.5966666667</v>
      </c>
      <c r="AN75" s="25">
        <f t="shared" si="11"/>
        <v>4035715.5166666671</v>
      </c>
      <c r="AO75" s="26"/>
      <c r="AP75" s="27"/>
      <c r="AQ75" s="27"/>
    </row>
    <row r="76" spans="1:43" ht="29.25">
      <c r="A76" s="19">
        <v>63</v>
      </c>
      <c r="B76" s="37" t="s">
        <v>156</v>
      </c>
      <c r="C76" s="21" t="s">
        <v>31</v>
      </c>
      <c r="D76" s="20" t="s">
        <v>157</v>
      </c>
      <c r="E76" s="22">
        <v>77494.179999999993</v>
      </c>
      <c r="F76" s="22"/>
      <c r="G76" s="23"/>
      <c r="H76" s="20">
        <f t="shared" si="0"/>
        <v>77494.179999999993</v>
      </c>
      <c r="I76" s="24">
        <v>82328.31</v>
      </c>
      <c r="J76" s="24"/>
      <c r="K76" s="24"/>
      <c r="L76" s="25">
        <f t="shared" si="1"/>
        <v>82328.31</v>
      </c>
      <c r="M76" s="25">
        <v>80501.94</v>
      </c>
      <c r="N76" s="24"/>
      <c r="O76" s="24"/>
      <c r="P76" s="25">
        <f t="shared" si="2"/>
        <v>80501.94</v>
      </c>
      <c r="Q76" s="25">
        <f t="shared" si="3"/>
        <v>240324.43</v>
      </c>
      <c r="R76" s="24">
        <f t="shared" si="3"/>
        <v>0</v>
      </c>
      <c r="S76" s="24">
        <f t="shared" si="3"/>
        <v>0</v>
      </c>
      <c r="T76" s="25">
        <f t="shared" si="4"/>
        <v>240324.43</v>
      </c>
      <c r="U76" s="25">
        <v>81037.240000000005</v>
      </c>
      <c r="V76" s="24"/>
      <c r="W76" s="24"/>
      <c r="X76" s="25">
        <f t="shared" si="5"/>
        <v>81037.240000000005</v>
      </c>
      <c r="Y76" s="25">
        <v>81040.56</v>
      </c>
      <c r="Z76" s="24">
        <v>0</v>
      </c>
      <c r="AA76" s="24">
        <v>0</v>
      </c>
      <c r="AB76" s="25">
        <f t="shared" si="6"/>
        <v>81040.56</v>
      </c>
      <c r="AC76" s="25">
        <v>81038.900000000009</v>
      </c>
      <c r="AD76" s="24">
        <v>0</v>
      </c>
      <c r="AE76" s="24">
        <v>0</v>
      </c>
      <c r="AF76" s="25">
        <f t="shared" si="7"/>
        <v>81038.900000000009</v>
      </c>
      <c r="AG76" s="25">
        <f t="shared" si="8"/>
        <v>243116.7</v>
      </c>
      <c r="AH76" s="24">
        <f t="shared" si="8"/>
        <v>0</v>
      </c>
      <c r="AI76" s="24">
        <f t="shared" si="8"/>
        <v>0</v>
      </c>
      <c r="AJ76" s="25">
        <f t="shared" si="9"/>
        <v>243116.7</v>
      </c>
      <c r="AK76" s="25">
        <f t="shared" si="10"/>
        <v>483441.13</v>
      </c>
      <c r="AL76" s="24">
        <f t="shared" si="10"/>
        <v>0</v>
      </c>
      <c r="AM76" s="24">
        <f t="shared" si="10"/>
        <v>0</v>
      </c>
      <c r="AN76" s="25">
        <f t="shared" si="11"/>
        <v>483441.13</v>
      </c>
      <c r="AO76" s="26"/>
      <c r="AP76" s="27"/>
      <c r="AQ76" s="27"/>
    </row>
    <row r="77" spans="1:43" ht="29.25">
      <c r="A77" s="19">
        <v>64</v>
      </c>
      <c r="B77" s="37" t="s">
        <v>158</v>
      </c>
      <c r="C77" s="21" t="s">
        <v>36</v>
      </c>
      <c r="D77" s="20" t="s">
        <v>159</v>
      </c>
      <c r="E77" s="22"/>
      <c r="F77" s="22"/>
      <c r="G77" s="23">
        <v>16872</v>
      </c>
      <c r="H77" s="20">
        <f t="shared" si="0"/>
        <v>16872</v>
      </c>
      <c r="I77" s="24"/>
      <c r="J77" s="24"/>
      <c r="K77" s="24">
        <v>23251</v>
      </c>
      <c r="L77" s="25">
        <f t="shared" si="1"/>
        <v>23251</v>
      </c>
      <c r="M77" s="25"/>
      <c r="N77" s="24"/>
      <c r="O77" s="24">
        <v>25882</v>
      </c>
      <c r="P77" s="25">
        <f t="shared" si="2"/>
        <v>25882</v>
      </c>
      <c r="Q77" s="25">
        <f t="shared" si="3"/>
        <v>0</v>
      </c>
      <c r="R77" s="24">
        <f t="shared" si="3"/>
        <v>0</v>
      </c>
      <c r="S77" s="24">
        <f t="shared" si="3"/>
        <v>66005</v>
      </c>
      <c r="T77" s="25">
        <f t="shared" si="4"/>
        <v>66005</v>
      </c>
      <c r="U77" s="25"/>
      <c r="V77" s="24"/>
      <c r="W77" s="24">
        <v>24068</v>
      </c>
      <c r="X77" s="25">
        <f t="shared" si="5"/>
        <v>24068</v>
      </c>
      <c r="Y77" s="25">
        <v>0</v>
      </c>
      <c r="Z77" s="24">
        <v>0</v>
      </c>
      <c r="AA77" s="24">
        <v>67112.943333333329</v>
      </c>
      <c r="AB77" s="25">
        <f t="shared" si="6"/>
        <v>67112.943333333329</v>
      </c>
      <c r="AC77" s="25">
        <v>0</v>
      </c>
      <c r="AD77" s="24">
        <v>0</v>
      </c>
      <c r="AE77" s="24">
        <v>45590.473333333335</v>
      </c>
      <c r="AF77" s="25">
        <f t="shared" si="7"/>
        <v>45590.473333333335</v>
      </c>
      <c r="AG77" s="25">
        <f t="shared" si="8"/>
        <v>0</v>
      </c>
      <c r="AH77" s="24">
        <f t="shared" si="8"/>
        <v>0</v>
      </c>
      <c r="AI77" s="24">
        <f t="shared" si="8"/>
        <v>136771.41666666666</v>
      </c>
      <c r="AJ77" s="25">
        <f t="shared" si="9"/>
        <v>136771.41666666666</v>
      </c>
      <c r="AK77" s="25">
        <f t="shared" si="10"/>
        <v>0</v>
      </c>
      <c r="AL77" s="24">
        <f t="shared" si="10"/>
        <v>0</v>
      </c>
      <c r="AM77" s="24">
        <f t="shared" si="10"/>
        <v>202776.41666666666</v>
      </c>
      <c r="AN77" s="25">
        <f t="shared" si="11"/>
        <v>202776.41666666666</v>
      </c>
      <c r="AO77" s="26"/>
      <c r="AP77" s="27"/>
      <c r="AQ77" s="27"/>
    </row>
    <row r="78" spans="1:43" ht="29.25">
      <c r="A78" s="19">
        <v>65</v>
      </c>
      <c r="B78" s="37" t="s">
        <v>160</v>
      </c>
      <c r="C78" s="21" t="s">
        <v>36</v>
      </c>
      <c r="D78" s="20" t="s">
        <v>161</v>
      </c>
      <c r="E78" s="22"/>
      <c r="F78" s="22"/>
      <c r="G78" s="23">
        <v>4900</v>
      </c>
      <c r="H78" s="20">
        <f t="shared" si="0"/>
        <v>4900</v>
      </c>
      <c r="I78" s="24">
        <v>0</v>
      </c>
      <c r="J78" s="24">
        <v>0</v>
      </c>
      <c r="K78" s="24">
        <v>5915</v>
      </c>
      <c r="L78" s="25">
        <f t="shared" si="1"/>
        <v>5915</v>
      </c>
      <c r="M78" s="25"/>
      <c r="N78" s="24"/>
      <c r="O78" s="24">
        <v>7945</v>
      </c>
      <c r="P78" s="25">
        <f t="shared" si="2"/>
        <v>7945</v>
      </c>
      <c r="Q78" s="25">
        <f t="shared" si="3"/>
        <v>0</v>
      </c>
      <c r="R78" s="24">
        <f t="shared" si="3"/>
        <v>0</v>
      </c>
      <c r="S78" s="24">
        <f t="shared" si="3"/>
        <v>18760</v>
      </c>
      <c r="T78" s="25">
        <f t="shared" si="4"/>
        <v>18760</v>
      </c>
      <c r="U78" s="25">
        <v>0</v>
      </c>
      <c r="V78" s="24">
        <v>0</v>
      </c>
      <c r="W78" s="24">
        <v>7840</v>
      </c>
      <c r="X78" s="25">
        <f t="shared" si="5"/>
        <v>7840</v>
      </c>
      <c r="Y78" s="25">
        <v>0</v>
      </c>
      <c r="Z78" s="24">
        <v>0</v>
      </c>
      <c r="AA78" s="24">
        <v>18458.436666666668</v>
      </c>
      <c r="AB78" s="25">
        <f t="shared" si="6"/>
        <v>18458.436666666668</v>
      </c>
      <c r="AC78" s="25">
        <v>0</v>
      </c>
      <c r="AD78" s="24">
        <v>0</v>
      </c>
      <c r="AE78" s="24">
        <v>13149.216666666667</v>
      </c>
      <c r="AF78" s="25">
        <f t="shared" si="7"/>
        <v>13149.216666666667</v>
      </c>
      <c r="AG78" s="25">
        <f t="shared" si="8"/>
        <v>0</v>
      </c>
      <c r="AH78" s="24">
        <f t="shared" si="8"/>
        <v>0</v>
      </c>
      <c r="AI78" s="24">
        <f t="shared" si="8"/>
        <v>39447.653333333335</v>
      </c>
      <c r="AJ78" s="25">
        <f t="shared" si="9"/>
        <v>39447.653333333335</v>
      </c>
      <c r="AK78" s="25">
        <f t="shared" si="10"/>
        <v>0</v>
      </c>
      <c r="AL78" s="24">
        <f t="shared" si="10"/>
        <v>0</v>
      </c>
      <c r="AM78" s="24">
        <f t="shared" si="10"/>
        <v>58207.653333333335</v>
      </c>
      <c r="AN78" s="25">
        <f t="shared" si="11"/>
        <v>58207.653333333335</v>
      </c>
      <c r="AO78" s="26"/>
      <c r="AP78" s="27"/>
      <c r="AQ78" s="27"/>
    </row>
    <row r="79" spans="1:43" ht="15">
      <c r="A79" s="19">
        <v>66</v>
      </c>
      <c r="B79" s="20" t="s">
        <v>162</v>
      </c>
      <c r="C79" s="21" t="s">
        <v>31</v>
      </c>
      <c r="D79" s="20" t="s">
        <v>163</v>
      </c>
      <c r="E79" s="22">
        <v>39938.93</v>
      </c>
      <c r="F79" s="22"/>
      <c r="G79" s="23"/>
      <c r="H79" s="20">
        <f t="shared" ref="H79:H142" si="12">E79+F79+G79</f>
        <v>39938.93</v>
      </c>
      <c r="I79" s="24">
        <v>46238.04</v>
      </c>
      <c r="J79" s="24"/>
      <c r="K79" s="24"/>
      <c r="L79" s="25">
        <f t="shared" ref="L79:L142" si="13">I79+J79+K79</f>
        <v>46238.04</v>
      </c>
      <c r="M79" s="25">
        <v>53282.559999999998</v>
      </c>
      <c r="N79" s="24"/>
      <c r="O79" s="24"/>
      <c r="P79" s="25">
        <f t="shared" ref="P79:P142" si="14">M79+N79+O79</f>
        <v>53282.559999999998</v>
      </c>
      <c r="Q79" s="25">
        <f t="shared" ref="Q79:S142" si="15">E79+I79+M79</f>
        <v>139459.53</v>
      </c>
      <c r="R79" s="24">
        <f t="shared" si="15"/>
        <v>0</v>
      </c>
      <c r="S79" s="24">
        <f t="shared" si="15"/>
        <v>0</v>
      </c>
      <c r="T79" s="25">
        <f t="shared" ref="T79:T142" si="16">Q79+R79+S79</f>
        <v>139459.53</v>
      </c>
      <c r="U79" s="25">
        <v>46344.03</v>
      </c>
      <c r="V79" s="24"/>
      <c r="W79" s="24"/>
      <c r="X79" s="25">
        <f t="shared" ref="X79:X142" si="17">U79+V79+W79</f>
        <v>46344.03</v>
      </c>
      <c r="Y79" s="25">
        <v>47761.810000000005</v>
      </c>
      <c r="Z79" s="24">
        <v>0</v>
      </c>
      <c r="AA79" s="24">
        <v>0</v>
      </c>
      <c r="AB79" s="25">
        <f t="shared" ref="AB79:AB142" si="18">Y79+Z79+AA79</f>
        <v>47761.810000000005</v>
      </c>
      <c r="AC79" s="25">
        <v>47052.920000000006</v>
      </c>
      <c r="AD79" s="24">
        <v>0</v>
      </c>
      <c r="AE79" s="24">
        <v>0</v>
      </c>
      <c r="AF79" s="25">
        <f t="shared" ref="AF79:AF142" si="19">AC79+AD79+AE79</f>
        <v>47052.920000000006</v>
      </c>
      <c r="AG79" s="25">
        <f t="shared" ref="AG79:AI142" si="20">U79+Y79+AC79</f>
        <v>141158.76</v>
      </c>
      <c r="AH79" s="24">
        <f t="shared" si="20"/>
        <v>0</v>
      </c>
      <c r="AI79" s="24">
        <f t="shared" si="20"/>
        <v>0</v>
      </c>
      <c r="AJ79" s="25">
        <f t="shared" ref="AJ79:AJ142" si="21">AG79+AH79+AI79</f>
        <v>141158.76</v>
      </c>
      <c r="AK79" s="25">
        <f t="shared" ref="AK79:AM142" si="22">Q79+AG79</f>
        <v>280618.29000000004</v>
      </c>
      <c r="AL79" s="24">
        <f t="shared" si="22"/>
        <v>0</v>
      </c>
      <c r="AM79" s="24">
        <f t="shared" si="22"/>
        <v>0</v>
      </c>
      <c r="AN79" s="25">
        <f t="shared" ref="AN79:AN142" si="23">AK79+AL79+AM79</f>
        <v>280618.29000000004</v>
      </c>
      <c r="AO79" s="26"/>
      <c r="AP79" s="27"/>
      <c r="AQ79" s="27"/>
    </row>
    <row r="80" spans="1:43" ht="29.25">
      <c r="A80" s="19">
        <v>67</v>
      </c>
      <c r="B80" s="37" t="s">
        <v>164</v>
      </c>
      <c r="C80" s="21" t="s">
        <v>56</v>
      </c>
      <c r="D80" s="20" t="s">
        <v>165</v>
      </c>
      <c r="E80" s="22">
        <v>50730.53</v>
      </c>
      <c r="F80" s="22"/>
      <c r="G80" s="23"/>
      <c r="H80" s="20">
        <f t="shared" si="12"/>
        <v>50730.53</v>
      </c>
      <c r="I80" s="24">
        <v>50912.46</v>
      </c>
      <c r="J80" s="24"/>
      <c r="K80" s="24"/>
      <c r="L80" s="25">
        <f t="shared" si="13"/>
        <v>50912.46</v>
      </c>
      <c r="M80" s="25">
        <v>51496.99</v>
      </c>
      <c r="N80" s="24"/>
      <c r="O80" s="24"/>
      <c r="P80" s="25">
        <f t="shared" si="14"/>
        <v>51496.99</v>
      </c>
      <c r="Q80" s="25">
        <f t="shared" si="15"/>
        <v>153139.97999999998</v>
      </c>
      <c r="R80" s="24">
        <f t="shared" si="15"/>
        <v>0</v>
      </c>
      <c r="S80" s="24">
        <f t="shared" si="15"/>
        <v>0</v>
      </c>
      <c r="T80" s="25">
        <f t="shared" si="16"/>
        <v>153139.97999999998</v>
      </c>
      <c r="U80" s="25">
        <v>56843.34</v>
      </c>
      <c r="V80" s="24"/>
      <c r="W80" s="24"/>
      <c r="X80" s="25">
        <f t="shared" si="17"/>
        <v>56843.34</v>
      </c>
      <c r="Y80" s="25">
        <v>51605.143333333326</v>
      </c>
      <c r="Z80" s="24">
        <v>1672.4166666666665</v>
      </c>
      <c r="AA80" s="24">
        <v>0</v>
      </c>
      <c r="AB80" s="25">
        <f t="shared" si="18"/>
        <v>53277.55999999999</v>
      </c>
      <c r="AC80" s="25">
        <v>51601.533333333326</v>
      </c>
      <c r="AD80" s="24">
        <v>836.20666666666659</v>
      </c>
      <c r="AE80" s="24">
        <v>0</v>
      </c>
      <c r="AF80" s="25">
        <f t="shared" si="19"/>
        <v>52437.739999999991</v>
      </c>
      <c r="AG80" s="25">
        <f t="shared" si="20"/>
        <v>160050.01666666666</v>
      </c>
      <c r="AH80" s="24">
        <f t="shared" si="20"/>
        <v>2508.623333333333</v>
      </c>
      <c r="AI80" s="24">
        <f t="shared" si="20"/>
        <v>0</v>
      </c>
      <c r="AJ80" s="25">
        <f t="shared" si="21"/>
        <v>162558.63999999998</v>
      </c>
      <c r="AK80" s="25">
        <f t="shared" si="22"/>
        <v>313189.99666666664</v>
      </c>
      <c r="AL80" s="24">
        <f t="shared" si="22"/>
        <v>2508.623333333333</v>
      </c>
      <c r="AM80" s="24">
        <f t="shared" si="22"/>
        <v>0</v>
      </c>
      <c r="AN80" s="25">
        <f t="shared" si="23"/>
        <v>315698.62</v>
      </c>
      <c r="AO80" s="26"/>
      <c r="AP80" s="27"/>
      <c r="AQ80" s="27"/>
    </row>
    <row r="81" spans="1:43" ht="15">
      <c r="A81" s="19">
        <v>68</v>
      </c>
      <c r="B81" s="37" t="s">
        <v>166</v>
      </c>
      <c r="C81" s="21" t="s">
        <v>31</v>
      </c>
      <c r="D81" s="20" t="s">
        <v>167</v>
      </c>
      <c r="E81" s="22">
        <v>86115.69</v>
      </c>
      <c r="F81" s="22"/>
      <c r="G81" s="23"/>
      <c r="H81" s="20">
        <f t="shared" si="12"/>
        <v>86115.69</v>
      </c>
      <c r="I81" s="24">
        <v>86527.58</v>
      </c>
      <c r="J81" s="24"/>
      <c r="K81" s="24"/>
      <c r="L81" s="25">
        <f t="shared" si="13"/>
        <v>86527.58</v>
      </c>
      <c r="M81" s="25">
        <v>86512.01</v>
      </c>
      <c r="N81" s="24"/>
      <c r="O81" s="24"/>
      <c r="P81" s="25">
        <f t="shared" si="14"/>
        <v>86512.01</v>
      </c>
      <c r="Q81" s="25">
        <f t="shared" si="15"/>
        <v>259155.28000000003</v>
      </c>
      <c r="R81" s="24">
        <f t="shared" si="15"/>
        <v>0</v>
      </c>
      <c r="S81" s="24">
        <f t="shared" si="15"/>
        <v>0</v>
      </c>
      <c r="T81" s="25">
        <f t="shared" si="16"/>
        <v>259155.28000000003</v>
      </c>
      <c r="U81" s="25">
        <v>96395.99</v>
      </c>
      <c r="V81" s="24"/>
      <c r="W81" s="24"/>
      <c r="X81" s="25">
        <f t="shared" si="17"/>
        <v>96395.99</v>
      </c>
      <c r="Y81" s="25">
        <v>87640.393333333326</v>
      </c>
      <c r="Z81" s="24">
        <v>0</v>
      </c>
      <c r="AA81" s="24">
        <v>0</v>
      </c>
      <c r="AB81" s="25">
        <f t="shared" si="18"/>
        <v>87640.393333333326</v>
      </c>
      <c r="AC81" s="25">
        <v>78872.733333333337</v>
      </c>
      <c r="AD81" s="24">
        <v>0</v>
      </c>
      <c r="AE81" s="24">
        <v>0</v>
      </c>
      <c r="AF81" s="25">
        <f t="shared" si="19"/>
        <v>78872.733333333337</v>
      </c>
      <c r="AG81" s="25">
        <f t="shared" si="20"/>
        <v>262909.1166666667</v>
      </c>
      <c r="AH81" s="24">
        <f t="shared" si="20"/>
        <v>0</v>
      </c>
      <c r="AI81" s="24">
        <f t="shared" si="20"/>
        <v>0</v>
      </c>
      <c r="AJ81" s="25">
        <f t="shared" si="21"/>
        <v>262909.1166666667</v>
      </c>
      <c r="AK81" s="25">
        <f t="shared" si="22"/>
        <v>522064.39666666673</v>
      </c>
      <c r="AL81" s="24">
        <f t="shared" si="22"/>
        <v>0</v>
      </c>
      <c r="AM81" s="24">
        <f t="shared" si="22"/>
        <v>0</v>
      </c>
      <c r="AN81" s="25">
        <f t="shared" si="23"/>
        <v>522064.39666666673</v>
      </c>
      <c r="AO81" s="26"/>
      <c r="AP81" s="27"/>
      <c r="AQ81" s="27"/>
    </row>
    <row r="82" spans="1:43" ht="15">
      <c r="A82" s="19">
        <v>69</v>
      </c>
      <c r="B82" s="37" t="s">
        <v>168</v>
      </c>
      <c r="C82" s="21" t="s">
        <v>56</v>
      </c>
      <c r="D82" s="20" t="s">
        <v>169</v>
      </c>
      <c r="E82" s="22">
        <v>208971.24</v>
      </c>
      <c r="F82" s="22">
        <v>3000</v>
      </c>
      <c r="G82" s="23"/>
      <c r="H82" s="20">
        <f t="shared" si="12"/>
        <v>211971.24</v>
      </c>
      <c r="I82" s="24">
        <v>211067.54</v>
      </c>
      <c r="J82" s="24">
        <v>3080</v>
      </c>
      <c r="K82" s="24"/>
      <c r="L82" s="25">
        <f t="shared" si="13"/>
        <v>214147.54</v>
      </c>
      <c r="M82" s="25">
        <v>212915.72</v>
      </c>
      <c r="N82" s="24">
        <v>3080</v>
      </c>
      <c r="O82" s="24">
        <v>0</v>
      </c>
      <c r="P82" s="25">
        <f t="shared" si="14"/>
        <v>215995.72</v>
      </c>
      <c r="Q82" s="25">
        <f t="shared" si="15"/>
        <v>632954.5</v>
      </c>
      <c r="R82" s="24">
        <f t="shared" si="15"/>
        <v>9160</v>
      </c>
      <c r="S82" s="24">
        <f t="shared" si="15"/>
        <v>0</v>
      </c>
      <c r="T82" s="25">
        <f t="shared" si="16"/>
        <v>642114.5</v>
      </c>
      <c r="U82" s="25">
        <v>232971.09</v>
      </c>
      <c r="V82" s="24">
        <v>5880</v>
      </c>
      <c r="W82" s="24">
        <v>0</v>
      </c>
      <c r="X82" s="25">
        <f t="shared" si="17"/>
        <v>238851.09</v>
      </c>
      <c r="Y82" s="25">
        <v>208358.18</v>
      </c>
      <c r="Z82" s="24">
        <v>3117.9966666666674</v>
      </c>
      <c r="AA82" s="24">
        <v>0</v>
      </c>
      <c r="AB82" s="25">
        <f t="shared" si="18"/>
        <v>211476.17666666667</v>
      </c>
      <c r="AC82" s="25">
        <v>213821.46</v>
      </c>
      <c r="AD82" s="24">
        <v>3104.2266666666669</v>
      </c>
      <c r="AE82" s="24">
        <v>0</v>
      </c>
      <c r="AF82" s="25">
        <f t="shared" si="19"/>
        <v>216925.68666666665</v>
      </c>
      <c r="AG82" s="25">
        <f t="shared" si="20"/>
        <v>655150.73</v>
      </c>
      <c r="AH82" s="24">
        <f t="shared" si="20"/>
        <v>12102.223333333335</v>
      </c>
      <c r="AI82" s="24">
        <f t="shared" si="20"/>
        <v>0</v>
      </c>
      <c r="AJ82" s="25">
        <f t="shared" si="21"/>
        <v>667252.95333333337</v>
      </c>
      <c r="AK82" s="25">
        <f t="shared" si="22"/>
        <v>1288105.23</v>
      </c>
      <c r="AL82" s="24">
        <f t="shared" si="22"/>
        <v>21262.223333333335</v>
      </c>
      <c r="AM82" s="24">
        <f t="shared" si="22"/>
        <v>0</v>
      </c>
      <c r="AN82" s="25">
        <f t="shared" si="23"/>
        <v>1309367.4533333334</v>
      </c>
      <c r="AO82" s="26"/>
      <c r="AP82" s="27"/>
      <c r="AQ82" s="27"/>
    </row>
    <row r="83" spans="1:43" ht="29.25">
      <c r="A83" s="19">
        <v>70</v>
      </c>
      <c r="B83" s="20" t="s">
        <v>170</v>
      </c>
      <c r="C83" s="21" t="s">
        <v>31</v>
      </c>
      <c r="D83" s="20" t="s">
        <v>171</v>
      </c>
      <c r="E83" s="22">
        <v>86294</v>
      </c>
      <c r="F83" s="22">
        <v>0</v>
      </c>
      <c r="G83" s="23">
        <v>0</v>
      </c>
      <c r="H83" s="20">
        <f t="shared" si="12"/>
        <v>86294</v>
      </c>
      <c r="I83" s="24">
        <v>86690.74</v>
      </c>
      <c r="J83" s="24">
        <v>0</v>
      </c>
      <c r="K83" s="24">
        <v>0</v>
      </c>
      <c r="L83" s="25">
        <f t="shared" si="13"/>
        <v>86690.74</v>
      </c>
      <c r="M83" s="25">
        <v>87322.8</v>
      </c>
      <c r="N83" s="24">
        <v>0</v>
      </c>
      <c r="O83" s="24">
        <v>0</v>
      </c>
      <c r="P83" s="25">
        <f t="shared" si="14"/>
        <v>87322.8</v>
      </c>
      <c r="Q83" s="25">
        <f t="shared" si="15"/>
        <v>260307.53999999998</v>
      </c>
      <c r="R83" s="24">
        <f t="shared" si="15"/>
        <v>0</v>
      </c>
      <c r="S83" s="24">
        <f t="shared" si="15"/>
        <v>0</v>
      </c>
      <c r="T83" s="25">
        <f t="shared" si="16"/>
        <v>260307.53999999998</v>
      </c>
      <c r="U83" s="25">
        <v>96609.22</v>
      </c>
      <c r="V83" s="24">
        <v>0</v>
      </c>
      <c r="W83" s="24">
        <v>0</v>
      </c>
      <c r="X83" s="25">
        <f t="shared" si="17"/>
        <v>96609.22</v>
      </c>
      <c r="Y83" s="25">
        <v>87710.719999999987</v>
      </c>
      <c r="Z83" s="24">
        <v>0</v>
      </c>
      <c r="AA83" s="24">
        <v>0</v>
      </c>
      <c r="AB83" s="25">
        <f t="shared" si="18"/>
        <v>87710.719999999987</v>
      </c>
      <c r="AC83" s="25">
        <v>87708.779999999984</v>
      </c>
      <c r="AD83" s="24">
        <v>0</v>
      </c>
      <c r="AE83" s="24">
        <v>0</v>
      </c>
      <c r="AF83" s="25">
        <f t="shared" si="19"/>
        <v>87708.779999999984</v>
      </c>
      <c r="AG83" s="25">
        <f t="shared" si="20"/>
        <v>272028.71999999997</v>
      </c>
      <c r="AH83" s="24">
        <f t="shared" si="20"/>
        <v>0</v>
      </c>
      <c r="AI83" s="24">
        <f t="shared" si="20"/>
        <v>0</v>
      </c>
      <c r="AJ83" s="25">
        <f t="shared" si="21"/>
        <v>272028.71999999997</v>
      </c>
      <c r="AK83" s="25">
        <f t="shared" si="22"/>
        <v>532336.26</v>
      </c>
      <c r="AL83" s="24">
        <f t="shared" si="22"/>
        <v>0</v>
      </c>
      <c r="AM83" s="24">
        <f t="shared" si="22"/>
        <v>0</v>
      </c>
      <c r="AN83" s="25">
        <f t="shared" si="23"/>
        <v>532336.26</v>
      </c>
      <c r="AO83" s="26"/>
      <c r="AP83" s="27"/>
      <c r="AQ83" s="27"/>
    </row>
    <row r="84" spans="1:43" ht="15">
      <c r="A84" s="19">
        <v>71</v>
      </c>
      <c r="B84" s="20" t="s">
        <v>172</v>
      </c>
      <c r="C84" s="21" t="s">
        <v>31</v>
      </c>
      <c r="D84" s="20" t="s">
        <v>173</v>
      </c>
      <c r="E84" s="22">
        <v>56073.599999999999</v>
      </c>
      <c r="F84" s="22"/>
      <c r="G84" s="23"/>
      <c r="H84" s="20">
        <f t="shared" si="12"/>
        <v>56073.599999999999</v>
      </c>
      <c r="I84" s="24">
        <v>56287.040000000001</v>
      </c>
      <c r="J84" s="24"/>
      <c r="K84" s="24"/>
      <c r="L84" s="25">
        <f t="shared" si="13"/>
        <v>56287.040000000001</v>
      </c>
      <c r="M84" s="25">
        <v>56916.29</v>
      </c>
      <c r="N84" s="24">
        <v>0</v>
      </c>
      <c r="O84" s="24">
        <v>0</v>
      </c>
      <c r="P84" s="25">
        <f t="shared" si="14"/>
        <v>56916.29</v>
      </c>
      <c r="Q84" s="25">
        <f t="shared" si="15"/>
        <v>169276.93</v>
      </c>
      <c r="R84" s="24">
        <f t="shared" si="15"/>
        <v>0</v>
      </c>
      <c r="S84" s="24">
        <f t="shared" si="15"/>
        <v>0</v>
      </c>
      <c r="T84" s="25">
        <f t="shared" si="16"/>
        <v>169276.93</v>
      </c>
      <c r="U84" s="25">
        <v>61889.39</v>
      </c>
      <c r="V84" s="24">
        <v>0</v>
      </c>
      <c r="W84" s="24">
        <v>0</v>
      </c>
      <c r="X84" s="25">
        <f t="shared" si="17"/>
        <v>61889.39</v>
      </c>
      <c r="Y84" s="25">
        <v>57226.26666666667</v>
      </c>
      <c r="Z84" s="24">
        <v>0</v>
      </c>
      <c r="AA84" s="24">
        <v>0</v>
      </c>
      <c r="AB84" s="25">
        <f t="shared" si="18"/>
        <v>57226.26666666667</v>
      </c>
      <c r="AC84" s="25">
        <v>57051.33666666667</v>
      </c>
      <c r="AD84" s="24">
        <v>0</v>
      </c>
      <c r="AE84" s="24">
        <v>0</v>
      </c>
      <c r="AF84" s="25">
        <f t="shared" si="19"/>
        <v>57051.33666666667</v>
      </c>
      <c r="AG84" s="25">
        <f t="shared" si="20"/>
        <v>176166.99333333335</v>
      </c>
      <c r="AH84" s="24">
        <f t="shared" si="20"/>
        <v>0</v>
      </c>
      <c r="AI84" s="24">
        <f t="shared" si="20"/>
        <v>0</v>
      </c>
      <c r="AJ84" s="25">
        <f t="shared" si="21"/>
        <v>176166.99333333335</v>
      </c>
      <c r="AK84" s="25">
        <f t="shared" si="22"/>
        <v>345443.92333333334</v>
      </c>
      <c r="AL84" s="24">
        <f t="shared" si="22"/>
        <v>0</v>
      </c>
      <c r="AM84" s="24">
        <f t="shared" si="22"/>
        <v>0</v>
      </c>
      <c r="AN84" s="25">
        <f t="shared" si="23"/>
        <v>345443.92333333334</v>
      </c>
      <c r="AO84" s="26"/>
      <c r="AP84" s="27"/>
      <c r="AQ84" s="27"/>
    </row>
    <row r="85" spans="1:43" ht="15">
      <c r="A85" s="19">
        <v>72</v>
      </c>
      <c r="B85" s="37" t="s">
        <v>174</v>
      </c>
      <c r="C85" s="36" t="s">
        <v>36</v>
      </c>
      <c r="D85" s="20" t="s">
        <v>175</v>
      </c>
      <c r="E85" s="22">
        <v>0</v>
      </c>
      <c r="F85" s="22">
        <v>0</v>
      </c>
      <c r="G85" s="23">
        <v>46285</v>
      </c>
      <c r="H85" s="20">
        <f t="shared" si="12"/>
        <v>46285</v>
      </c>
      <c r="I85" s="24">
        <v>0</v>
      </c>
      <c r="J85" s="24">
        <v>0</v>
      </c>
      <c r="K85" s="24">
        <v>48625</v>
      </c>
      <c r="L85" s="25">
        <f t="shared" si="13"/>
        <v>48625</v>
      </c>
      <c r="M85" s="25">
        <v>0</v>
      </c>
      <c r="N85" s="24">
        <v>0</v>
      </c>
      <c r="O85" s="24">
        <v>47495</v>
      </c>
      <c r="P85" s="25">
        <f t="shared" si="14"/>
        <v>47495</v>
      </c>
      <c r="Q85" s="25">
        <f t="shared" si="15"/>
        <v>0</v>
      </c>
      <c r="R85" s="24">
        <f t="shared" si="15"/>
        <v>0</v>
      </c>
      <c r="S85" s="24">
        <f t="shared" si="15"/>
        <v>142405</v>
      </c>
      <c r="T85" s="25">
        <f t="shared" si="16"/>
        <v>142405</v>
      </c>
      <c r="U85" s="25">
        <v>0</v>
      </c>
      <c r="V85" s="24">
        <v>0</v>
      </c>
      <c r="W85" s="24">
        <v>52595</v>
      </c>
      <c r="X85" s="25">
        <f t="shared" si="17"/>
        <v>52595</v>
      </c>
      <c r="Y85" s="25">
        <v>0</v>
      </c>
      <c r="Z85" s="24">
        <v>0</v>
      </c>
      <c r="AA85" s="24">
        <v>47786.460000000006</v>
      </c>
      <c r="AB85" s="25">
        <f t="shared" si="18"/>
        <v>47786.460000000006</v>
      </c>
      <c r="AC85" s="25">
        <v>0</v>
      </c>
      <c r="AD85" s="24">
        <v>0</v>
      </c>
      <c r="AE85" s="24">
        <v>47771.48</v>
      </c>
      <c r="AF85" s="25">
        <f t="shared" si="19"/>
        <v>47771.48</v>
      </c>
      <c r="AG85" s="25">
        <f t="shared" si="20"/>
        <v>0</v>
      </c>
      <c r="AH85" s="24">
        <f t="shared" si="20"/>
        <v>0</v>
      </c>
      <c r="AI85" s="24">
        <f t="shared" si="20"/>
        <v>148152.94</v>
      </c>
      <c r="AJ85" s="25">
        <f t="shared" si="21"/>
        <v>148152.94</v>
      </c>
      <c r="AK85" s="25">
        <f t="shared" si="22"/>
        <v>0</v>
      </c>
      <c r="AL85" s="24">
        <f t="shared" si="22"/>
        <v>0</v>
      </c>
      <c r="AM85" s="24">
        <f t="shared" si="22"/>
        <v>290557.94</v>
      </c>
      <c r="AN85" s="25">
        <f t="shared" si="23"/>
        <v>290557.94</v>
      </c>
      <c r="AO85" s="26"/>
      <c r="AP85" s="27"/>
      <c r="AQ85" s="27"/>
    </row>
    <row r="86" spans="1:43" ht="15">
      <c r="A86" s="19">
        <v>73</v>
      </c>
      <c r="B86" s="37" t="s">
        <v>176</v>
      </c>
      <c r="C86" s="21" t="s">
        <v>31</v>
      </c>
      <c r="D86" s="20" t="s">
        <v>177</v>
      </c>
      <c r="E86" s="22">
        <v>291724.21000000002</v>
      </c>
      <c r="F86" s="22">
        <v>0</v>
      </c>
      <c r="G86" s="23">
        <v>0</v>
      </c>
      <c r="H86" s="20">
        <f t="shared" si="12"/>
        <v>291724.21000000002</v>
      </c>
      <c r="I86" s="24">
        <v>293177.09999999998</v>
      </c>
      <c r="J86" s="24">
        <v>0</v>
      </c>
      <c r="K86" s="24">
        <v>0</v>
      </c>
      <c r="L86" s="25">
        <f t="shared" si="13"/>
        <v>293177.09999999998</v>
      </c>
      <c r="M86" s="25">
        <v>295445.07</v>
      </c>
      <c r="N86" s="24">
        <v>0</v>
      </c>
      <c r="O86" s="24">
        <v>0</v>
      </c>
      <c r="P86" s="25">
        <f t="shared" si="14"/>
        <v>295445.07</v>
      </c>
      <c r="Q86" s="25">
        <f t="shared" si="15"/>
        <v>880346.38000000012</v>
      </c>
      <c r="R86" s="24">
        <f t="shared" si="15"/>
        <v>0</v>
      </c>
      <c r="S86" s="24">
        <f t="shared" si="15"/>
        <v>0</v>
      </c>
      <c r="T86" s="25">
        <f t="shared" si="16"/>
        <v>880346.38000000012</v>
      </c>
      <c r="U86" s="25">
        <v>356383.96</v>
      </c>
      <c r="V86" s="24">
        <v>0</v>
      </c>
      <c r="W86" s="24">
        <v>0</v>
      </c>
      <c r="X86" s="25">
        <f t="shared" si="17"/>
        <v>356383.96</v>
      </c>
      <c r="Y86" s="25">
        <v>296460.15333333326</v>
      </c>
      <c r="Z86" s="24">
        <v>0</v>
      </c>
      <c r="AA86" s="24">
        <v>0</v>
      </c>
      <c r="AB86" s="25">
        <f t="shared" si="18"/>
        <v>296460.15333333326</v>
      </c>
      <c r="AC86" s="25">
        <v>266813.95333333331</v>
      </c>
      <c r="AD86" s="24">
        <v>0</v>
      </c>
      <c r="AE86" s="24">
        <v>0</v>
      </c>
      <c r="AF86" s="25">
        <f t="shared" si="19"/>
        <v>266813.95333333331</v>
      </c>
      <c r="AG86" s="25">
        <f t="shared" si="20"/>
        <v>919658.06666666665</v>
      </c>
      <c r="AH86" s="24">
        <f t="shared" si="20"/>
        <v>0</v>
      </c>
      <c r="AI86" s="24">
        <f t="shared" si="20"/>
        <v>0</v>
      </c>
      <c r="AJ86" s="25">
        <f t="shared" si="21"/>
        <v>919658.06666666665</v>
      </c>
      <c r="AK86" s="25">
        <f t="shared" si="22"/>
        <v>1800004.4466666668</v>
      </c>
      <c r="AL86" s="24">
        <f t="shared" si="22"/>
        <v>0</v>
      </c>
      <c r="AM86" s="24">
        <f t="shared" si="22"/>
        <v>0</v>
      </c>
      <c r="AN86" s="25">
        <f t="shared" si="23"/>
        <v>1800004.4466666668</v>
      </c>
      <c r="AO86" s="26"/>
      <c r="AP86" s="27"/>
      <c r="AQ86" s="27"/>
    </row>
    <row r="87" spans="1:43" ht="15">
      <c r="A87" s="19">
        <v>74</v>
      </c>
      <c r="B87" s="37" t="s">
        <v>178</v>
      </c>
      <c r="C87" s="21" t="s">
        <v>25</v>
      </c>
      <c r="D87" s="20" t="s">
        <v>179</v>
      </c>
      <c r="E87" s="22">
        <v>84592.93</v>
      </c>
      <c r="F87" s="22"/>
      <c r="G87" s="23">
        <v>19572</v>
      </c>
      <c r="H87" s="20">
        <f t="shared" si="12"/>
        <v>104164.93</v>
      </c>
      <c r="I87" s="24">
        <v>84982.5</v>
      </c>
      <c r="J87" s="24"/>
      <c r="K87" s="24">
        <v>19601</v>
      </c>
      <c r="L87" s="25">
        <f t="shared" si="13"/>
        <v>104583.5</v>
      </c>
      <c r="M87" s="25">
        <v>85698.9</v>
      </c>
      <c r="N87" s="24"/>
      <c r="O87" s="24">
        <v>19661</v>
      </c>
      <c r="P87" s="25">
        <f t="shared" si="14"/>
        <v>105359.9</v>
      </c>
      <c r="Q87" s="25">
        <f t="shared" si="15"/>
        <v>255274.33</v>
      </c>
      <c r="R87" s="24">
        <f t="shared" si="15"/>
        <v>0</v>
      </c>
      <c r="S87" s="24">
        <f t="shared" si="15"/>
        <v>58834</v>
      </c>
      <c r="T87" s="25">
        <f t="shared" si="16"/>
        <v>314108.32999999996</v>
      </c>
      <c r="U87" s="25">
        <v>103176.36</v>
      </c>
      <c r="V87" s="24"/>
      <c r="W87" s="24">
        <v>21365</v>
      </c>
      <c r="X87" s="25">
        <f t="shared" si="17"/>
        <v>124541.36</v>
      </c>
      <c r="Y87" s="25">
        <v>86030.034291660195</v>
      </c>
      <c r="Z87" s="24">
        <v>0</v>
      </c>
      <c r="AA87" s="24">
        <v>20225.62</v>
      </c>
      <c r="AB87" s="25">
        <f t="shared" si="18"/>
        <v>106255.65429166019</v>
      </c>
      <c r="AC87" s="25">
        <v>77420.241000000009</v>
      </c>
      <c r="AD87" s="24">
        <v>0</v>
      </c>
      <c r="AE87" s="24">
        <v>19850.3</v>
      </c>
      <c r="AF87" s="25">
        <f t="shared" si="19"/>
        <v>97270.541000000012</v>
      </c>
      <c r="AG87" s="25">
        <f t="shared" si="20"/>
        <v>266626.6352916602</v>
      </c>
      <c r="AH87" s="24">
        <f t="shared" si="20"/>
        <v>0</v>
      </c>
      <c r="AI87" s="24">
        <f t="shared" si="20"/>
        <v>61440.92</v>
      </c>
      <c r="AJ87" s="25">
        <f t="shared" si="21"/>
        <v>328067.55529166019</v>
      </c>
      <c r="AK87" s="25">
        <f t="shared" si="22"/>
        <v>521900.96529166016</v>
      </c>
      <c r="AL87" s="24">
        <f t="shared" si="22"/>
        <v>0</v>
      </c>
      <c r="AM87" s="24">
        <f t="shared" si="22"/>
        <v>120274.92</v>
      </c>
      <c r="AN87" s="25">
        <f t="shared" si="23"/>
        <v>642175.8852916602</v>
      </c>
      <c r="AO87" s="26"/>
      <c r="AP87" s="27"/>
      <c r="AQ87" s="27"/>
    </row>
    <row r="88" spans="1:43" ht="15">
      <c r="A88" s="19">
        <v>75</v>
      </c>
      <c r="B88" s="20" t="s">
        <v>180</v>
      </c>
      <c r="C88" s="21" t="s">
        <v>56</v>
      </c>
      <c r="D88" s="20" t="s">
        <v>181</v>
      </c>
      <c r="E88" s="22">
        <v>97660.56</v>
      </c>
      <c r="F88" s="22">
        <v>680</v>
      </c>
      <c r="G88" s="23">
        <v>0</v>
      </c>
      <c r="H88" s="20">
        <f t="shared" si="12"/>
        <v>98340.56</v>
      </c>
      <c r="I88" s="24">
        <v>98392.24</v>
      </c>
      <c r="J88" s="24">
        <v>680</v>
      </c>
      <c r="K88" s="24">
        <v>0</v>
      </c>
      <c r="L88" s="25">
        <f t="shared" si="13"/>
        <v>99072.24</v>
      </c>
      <c r="M88" s="25">
        <v>99107.29</v>
      </c>
      <c r="N88" s="24">
        <v>680</v>
      </c>
      <c r="O88" s="24">
        <v>0</v>
      </c>
      <c r="P88" s="25">
        <f t="shared" si="14"/>
        <v>99787.29</v>
      </c>
      <c r="Q88" s="25">
        <f t="shared" si="15"/>
        <v>295160.08999999997</v>
      </c>
      <c r="R88" s="24">
        <f t="shared" si="15"/>
        <v>2040</v>
      </c>
      <c r="S88" s="24">
        <f t="shared" si="15"/>
        <v>0</v>
      </c>
      <c r="T88" s="25">
        <f t="shared" si="16"/>
        <v>297200.08999999997</v>
      </c>
      <c r="U88" s="25">
        <v>108761.71</v>
      </c>
      <c r="V88" s="24">
        <v>800</v>
      </c>
      <c r="W88" s="24">
        <v>0</v>
      </c>
      <c r="X88" s="25">
        <f t="shared" si="17"/>
        <v>109561.71</v>
      </c>
      <c r="Y88" s="25">
        <v>99503.29</v>
      </c>
      <c r="Z88" s="24">
        <v>1157.8533333333335</v>
      </c>
      <c r="AA88" s="24">
        <v>0</v>
      </c>
      <c r="AB88" s="25">
        <f t="shared" si="18"/>
        <v>100661.14333333333</v>
      </c>
      <c r="AC88" s="25">
        <v>99497.31</v>
      </c>
      <c r="AD88" s="24">
        <v>699.37333333333333</v>
      </c>
      <c r="AE88" s="24">
        <v>0</v>
      </c>
      <c r="AF88" s="25">
        <f t="shared" si="19"/>
        <v>100196.68333333333</v>
      </c>
      <c r="AG88" s="25">
        <f t="shared" si="20"/>
        <v>307762.31</v>
      </c>
      <c r="AH88" s="24">
        <f t="shared" si="20"/>
        <v>2657.2266666666669</v>
      </c>
      <c r="AI88" s="24">
        <f t="shared" si="20"/>
        <v>0</v>
      </c>
      <c r="AJ88" s="25">
        <f t="shared" si="21"/>
        <v>310419.53666666668</v>
      </c>
      <c r="AK88" s="25">
        <f t="shared" si="22"/>
        <v>602922.39999999991</v>
      </c>
      <c r="AL88" s="24">
        <f t="shared" si="22"/>
        <v>4697.2266666666674</v>
      </c>
      <c r="AM88" s="24">
        <f t="shared" si="22"/>
        <v>0</v>
      </c>
      <c r="AN88" s="25">
        <f t="shared" si="23"/>
        <v>607619.62666666659</v>
      </c>
      <c r="AO88" s="26"/>
      <c r="AP88" s="27"/>
      <c r="AQ88" s="27"/>
    </row>
    <row r="89" spans="1:43" ht="15">
      <c r="A89" s="19">
        <v>76</v>
      </c>
      <c r="B89" s="37" t="s">
        <v>182</v>
      </c>
      <c r="C89" s="21" t="s">
        <v>67</v>
      </c>
      <c r="D89" s="20" t="s">
        <v>183</v>
      </c>
      <c r="E89" s="22">
        <v>76995.8</v>
      </c>
      <c r="F89" s="22">
        <v>840</v>
      </c>
      <c r="G89" s="23"/>
      <c r="H89" s="20">
        <f t="shared" si="12"/>
        <v>77835.8</v>
      </c>
      <c r="I89" s="24">
        <v>92885.78</v>
      </c>
      <c r="J89" s="24"/>
      <c r="K89" s="24"/>
      <c r="L89" s="25">
        <f t="shared" si="13"/>
        <v>92885.78</v>
      </c>
      <c r="M89" s="25">
        <v>85150.06</v>
      </c>
      <c r="N89" s="24"/>
      <c r="O89" s="24"/>
      <c r="P89" s="25">
        <f t="shared" si="14"/>
        <v>85150.06</v>
      </c>
      <c r="Q89" s="25">
        <f t="shared" si="15"/>
        <v>255031.64</v>
      </c>
      <c r="R89" s="24">
        <f t="shared" si="15"/>
        <v>840</v>
      </c>
      <c r="S89" s="24">
        <f t="shared" si="15"/>
        <v>0</v>
      </c>
      <c r="T89" s="25">
        <f t="shared" si="16"/>
        <v>255871.64</v>
      </c>
      <c r="U89" s="25">
        <v>83820.42</v>
      </c>
      <c r="V89" s="24"/>
      <c r="W89" s="24"/>
      <c r="X89" s="25">
        <f t="shared" si="17"/>
        <v>83820.42</v>
      </c>
      <c r="Y89" s="25">
        <v>97012.319333333347</v>
      </c>
      <c r="Z89" s="24">
        <v>0</v>
      </c>
      <c r="AA89" s="24">
        <v>0</v>
      </c>
      <c r="AB89" s="25">
        <f t="shared" si="18"/>
        <v>97012.319333333347</v>
      </c>
      <c r="AC89" s="25">
        <v>74391.784</v>
      </c>
      <c r="AD89" s="24">
        <v>0</v>
      </c>
      <c r="AE89" s="24">
        <v>0</v>
      </c>
      <c r="AF89" s="25">
        <f t="shared" si="19"/>
        <v>74391.784</v>
      </c>
      <c r="AG89" s="25">
        <f t="shared" si="20"/>
        <v>255224.52333333332</v>
      </c>
      <c r="AH89" s="24">
        <f t="shared" si="20"/>
        <v>0</v>
      </c>
      <c r="AI89" s="24">
        <f t="shared" si="20"/>
        <v>0</v>
      </c>
      <c r="AJ89" s="25">
        <f t="shared" si="21"/>
        <v>255224.52333333332</v>
      </c>
      <c r="AK89" s="25">
        <f t="shared" si="22"/>
        <v>510256.16333333333</v>
      </c>
      <c r="AL89" s="24">
        <f t="shared" si="22"/>
        <v>840</v>
      </c>
      <c r="AM89" s="24">
        <f t="shared" si="22"/>
        <v>0</v>
      </c>
      <c r="AN89" s="25">
        <f t="shared" si="23"/>
        <v>511096.16333333333</v>
      </c>
      <c r="AO89" s="26"/>
      <c r="AP89" s="27"/>
      <c r="AQ89" s="27"/>
    </row>
    <row r="90" spans="1:43" ht="29.25">
      <c r="A90" s="19">
        <v>77</v>
      </c>
      <c r="B90" s="37" t="s">
        <v>184</v>
      </c>
      <c r="C90" s="21" t="s">
        <v>67</v>
      </c>
      <c r="D90" s="20" t="s">
        <v>185</v>
      </c>
      <c r="E90" s="22">
        <v>66589.119999999995</v>
      </c>
      <c r="F90" s="22">
        <v>680</v>
      </c>
      <c r="G90" s="23"/>
      <c r="H90" s="20">
        <f t="shared" si="12"/>
        <v>67269.119999999995</v>
      </c>
      <c r="I90" s="24">
        <v>102781.58</v>
      </c>
      <c r="J90" s="24">
        <v>1200</v>
      </c>
      <c r="K90" s="24"/>
      <c r="L90" s="25">
        <f t="shared" si="13"/>
        <v>103981.58</v>
      </c>
      <c r="M90" s="25">
        <v>85953.39</v>
      </c>
      <c r="N90" s="24">
        <v>2000</v>
      </c>
      <c r="O90" s="24"/>
      <c r="P90" s="25">
        <f t="shared" si="14"/>
        <v>87953.39</v>
      </c>
      <c r="Q90" s="25">
        <f t="shared" si="15"/>
        <v>255324.09000000003</v>
      </c>
      <c r="R90" s="24">
        <f t="shared" si="15"/>
        <v>3880</v>
      </c>
      <c r="S90" s="24">
        <f t="shared" si="15"/>
        <v>0</v>
      </c>
      <c r="T90" s="25">
        <f t="shared" si="16"/>
        <v>259204.09000000003</v>
      </c>
      <c r="U90" s="25">
        <v>84613.57</v>
      </c>
      <c r="V90" s="24">
        <v>1640</v>
      </c>
      <c r="W90" s="24"/>
      <c r="X90" s="25">
        <f t="shared" si="17"/>
        <v>86253.57</v>
      </c>
      <c r="Y90" s="25">
        <v>88315.233333333308</v>
      </c>
      <c r="Z90" s="24">
        <v>1644.0166666666669</v>
      </c>
      <c r="AA90" s="24">
        <v>0</v>
      </c>
      <c r="AB90" s="25">
        <f t="shared" si="18"/>
        <v>89959.249999999971</v>
      </c>
      <c r="AC90" s="25">
        <v>86464.403333333321</v>
      </c>
      <c r="AD90" s="24">
        <v>1642.0066666666669</v>
      </c>
      <c r="AE90" s="24">
        <v>0</v>
      </c>
      <c r="AF90" s="25">
        <f t="shared" si="19"/>
        <v>88106.409999999989</v>
      </c>
      <c r="AG90" s="25">
        <f t="shared" si="20"/>
        <v>259393.20666666664</v>
      </c>
      <c r="AH90" s="24">
        <f t="shared" si="20"/>
        <v>4926.0233333333335</v>
      </c>
      <c r="AI90" s="24">
        <f t="shared" si="20"/>
        <v>0</v>
      </c>
      <c r="AJ90" s="25">
        <f t="shared" si="21"/>
        <v>264319.23</v>
      </c>
      <c r="AK90" s="25">
        <f t="shared" si="22"/>
        <v>514717.29666666663</v>
      </c>
      <c r="AL90" s="24">
        <f t="shared" si="22"/>
        <v>8806.0233333333344</v>
      </c>
      <c r="AM90" s="24">
        <f t="shared" si="22"/>
        <v>0</v>
      </c>
      <c r="AN90" s="25">
        <f t="shared" si="23"/>
        <v>523523.31999999995</v>
      </c>
      <c r="AO90" s="26"/>
      <c r="AP90" s="27"/>
      <c r="AQ90" s="27"/>
    </row>
    <row r="91" spans="1:43" ht="15">
      <c r="A91" s="19">
        <v>78</v>
      </c>
      <c r="B91" s="37" t="s">
        <v>186</v>
      </c>
      <c r="C91" s="21" t="s">
        <v>67</v>
      </c>
      <c r="D91" s="20" t="s">
        <v>187</v>
      </c>
      <c r="E91" s="22">
        <v>90491.27</v>
      </c>
      <c r="F91" s="22">
        <v>40</v>
      </c>
      <c r="G91" s="23"/>
      <c r="H91" s="20">
        <f t="shared" si="12"/>
        <v>90531.27</v>
      </c>
      <c r="I91" s="24">
        <v>132975.67999999999</v>
      </c>
      <c r="J91" s="24"/>
      <c r="K91" s="24"/>
      <c r="L91" s="25">
        <f t="shared" si="13"/>
        <v>132975.67999999999</v>
      </c>
      <c r="M91" s="25">
        <v>124971.32</v>
      </c>
      <c r="N91" s="24"/>
      <c r="O91" s="24"/>
      <c r="P91" s="25">
        <f t="shared" si="14"/>
        <v>124971.32</v>
      </c>
      <c r="Q91" s="25">
        <f t="shared" si="15"/>
        <v>348438.27</v>
      </c>
      <c r="R91" s="24">
        <f t="shared" si="15"/>
        <v>40</v>
      </c>
      <c r="S91" s="24">
        <f t="shared" si="15"/>
        <v>0</v>
      </c>
      <c r="T91" s="25">
        <f t="shared" si="16"/>
        <v>348478.27</v>
      </c>
      <c r="U91" s="25">
        <v>125658.05</v>
      </c>
      <c r="V91" s="24"/>
      <c r="W91" s="24"/>
      <c r="X91" s="25">
        <f t="shared" si="17"/>
        <v>125658.05</v>
      </c>
      <c r="Y91" s="25">
        <v>117482.65333333332</v>
      </c>
      <c r="Z91" s="24">
        <v>2006.8966666666668</v>
      </c>
      <c r="AA91" s="24">
        <v>0</v>
      </c>
      <c r="AB91" s="25">
        <f t="shared" si="18"/>
        <v>119489.54999999999</v>
      </c>
      <c r="AC91" s="25">
        <v>116884.16333333333</v>
      </c>
      <c r="AD91" s="24">
        <v>1003.4466666666667</v>
      </c>
      <c r="AE91" s="24">
        <v>0</v>
      </c>
      <c r="AF91" s="25">
        <f t="shared" si="19"/>
        <v>117887.61</v>
      </c>
      <c r="AG91" s="25">
        <f t="shared" si="20"/>
        <v>360024.86666666664</v>
      </c>
      <c r="AH91" s="24">
        <f t="shared" si="20"/>
        <v>3010.3433333333332</v>
      </c>
      <c r="AI91" s="24">
        <f t="shared" si="20"/>
        <v>0</v>
      </c>
      <c r="AJ91" s="25">
        <f t="shared" si="21"/>
        <v>363035.20999999996</v>
      </c>
      <c r="AK91" s="25">
        <f t="shared" si="22"/>
        <v>708463.13666666672</v>
      </c>
      <c r="AL91" s="24">
        <f t="shared" si="22"/>
        <v>3050.3433333333332</v>
      </c>
      <c r="AM91" s="24">
        <f t="shared" si="22"/>
        <v>0</v>
      </c>
      <c r="AN91" s="25">
        <f t="shared" si="23"/>
        <v>711513.4800000001</v>
      </c>
      <c r="AO91" s="26"/>
      <c r="AP91" s="27"/>
      <c r="AQ91" s="27"/>
    </row>
    <row r="92" spans="1:43" ht="15">
      <c r="A92" s="19">
        <v>79</v>
      </c>
      <c r="B92" s="37" t="s">
        <v>188</v>
      </c>
      <c r="C92" s="21" t="s">
        <v>51</v>
      </c>
      <c r="D92" s="20" t="s">
        <v>189</v>
      </c>
      <c r="E92" s="22"/>
      <c r="F92" s="22">
        <v>2390</v>
      </c>
      <c r="G92" s="23"/>
      <c r="H92" s="20">
        <f t="shared" si="12"/>
        <v>2390</v>
      </c>
      <c r="I92" s="24"/>
      <c r="J92" s="24">
        <v>2420</v>
      </c>
      <c r="K92" s="24"/>
      <c r="L92" s="25">
        <f t="shared" si="13"/>
        <v>2420</v>
      </c>
      <c r="M92" s="25"/>
      <c r="N92" s="24">
        <v>2510</v>
      </c>
      <c r="O92" s="24"/>
      <c r="P92" s="25">
        <f t="shared" si="14"/>
        <v>2510</v>
      </c>
      <c r="Q92" s="25">
        <f t="shared" si="15"/>
        <v>0</v>
      </c>
      <c r="R92" s="24">
        <f t="shared" si="15"/>
        <v>7320</v>
      </c>
      <c r="S92" s="24">
        <f t="shared" si="15"/>
        <v>0</v>
      </c>
      <c r="T92" s="25">
        <f t="shared" si="16"/>
        <v>7320</v>
      </c>
      <c r="U92" s="25"/>
      <c r="V92" s="24">
        <v>4030</v>
      </c>
      <c r="W92" s="24"/>
      <c r="X92" s="25">
        <f t="shared" si="17"/>
        <v>4030</v>
      </c>
      <c r="Y92" s="25">
        <v>0</v>
      </c>
      <c r="Z92" s="24">
        <v>2494.36</v>
      </c>
      <c r="AA92" s="24">
        <v>0</v>
      </c>
      <c r="AB92" s="25">
        <f t="shared" si="18"/>
        <v>2494.36</v>
      </c>
      <c r="AC92" s="25">
        <v>0</v>
      </c>
      <c r="AD92" s="24">
        <v>2467.9500000000003</v>
      </c>
      <c r="AE92" s="24">
        <v>0</v>
      </c>
      <c r="AF92" s="25">
        <f t="shared" si="19"/>
        <v>2467.9500000000003</v>
      </c>
      <c r="AG92" s="25">
        <f t="shared" si="20"/>
        <v>0</v>
      </c>
      <c r="AH92" s="24">
        <f t="shared" si="20"/>
        <v>8992.3100000000013</v>
      </c>
      <c r="AI92" s="24">
        <f t="shared" si="20"/>
        <v>0</v>
      </c>
      <c r="AJ92" s="25">
        <f t="shared" si="21"/>
        <v>8992.3100000000013</v>
      </c>
      <c r="AK92" s="25">
        <f t="shared" si="22"/>
        <v>0</v>
      </c>
      <c r="AL92" s="24">
        <f t="shared" si="22"/>
        <v>16312.310000000001</v>
      </c>
      <c r="AM92" s="24">
        <f t="shared" si="22"/>
        <v>0</v>
      </c>
      <c r="AN92" s="25">
        <f t="shared" si="23"/>
        <v>16312.310000000001</v>
      </c>
      <c r="AO92" s="26"/>
      <c r="AP92" s="27"/>
      <c r="AQ92" s="27"/>
    </row>
    <row r="93" spans="1:43" ht="15">
      <c r="A93" s="19">
        <v>80</v>
      </c>
      <c r="B93" s="37" t="s">
        <v>190</v>
      </c>
      <c r="C93" s="21" t="s">
        <v>36</v>
      </c>
      <c r="D93" s="20" t="s">
        <v>191</v>
      </c>
      <c r="E93" s="22"/>
      <c r="F93" s="22"/>
      <c r="G93" s="23">
        <v>98332</v>
      </c>
      <c r="H93" s="20">
        <f t="shared" si="12"/>
        <v>98332</v>
      </c>
      <c r="I93" s="24"/>
      <c r="J93" s="24"/>
      <c r="K93" s="24">
        <v>98325</v>
      </c>
      <c r="L93" s="25">
        <f t="shared" si="13"/>
        <v>98325</v>
      </c>
      <c r="M93" s="25"/>
      <c r="N93" s="24"/>
      <c r="O93" s="24">
        <v>98510</v>
      </c>
      <c r="P93" s="25">
        <f t="shared" si="14"/>
        <v>98510</v>
      </c>
      <c r="Q93" s="25">
        <f t="shared" si="15"/>
        <v>0</v>
      </c>
      <c r="R93" s="24">
        <f t="shared" si="15"/>
        <v>0</v>
      </c>
      <c r="S93" s="24">
        <f t="shared" si="15"/>
        <v>295167</v>
      </c>
      <c r="T93" s="25">
        <f t="shared" si="16"/>
        <v>295167</v>
      </c>
      <c r="U93" s="25"/>
      <c r="V93" s="24"/>
      <c r="W93" s="24">
        <v>98657</v>
      </c>
      <c r="X93" s="25">
        <f t="shared" si="17"/>
        <v>98657</v>
      </c>
      <c r="Y93" s="25">
        <v>0</v>
      </c>
      <c r="Z93" s="24">
        <v>0</v>
      </c>
      <c r="AA93" s="24">
        <v>98933.176666666666</v>
      </c>
      <c r="AB93" s="25">
        <f t="shared" si="18"/>
        <v>98933.176666666666</v>
      </c>
      <c r="AC93" s="25">
        <v>0</v>
      </c>
      <c r="AD93" s="24">
        <v>0</v>
      </c>
      <c r="AE93" s="24">
        <v>96892.166666666672</v>
      </c>
      <c r="AF93" s="25">
        <f t="shared" si="19"/>
        <v>96892.166666666672</v>
      </c>
      <c r="AG93" s="25">
        <f t="shared" si="20"/>
        <v>0</v>
      </c>
      <c r="AH93" s="24">
        <f t="shared" si="20"/>
        <v>0</v>
      </c>
      <c r="AI93" s="24">
        <f t="shared" si="20"/>
        <v>294482.34333333332</v>
      </c>
      <c r="AJ93" s="25">
        <f t="shared" si="21"/>
        <v>294482.34333333332</v>
      </c>
      <c r="AK93" s="25">
        <f t="shared" si="22"/>
        <v>0</v>
      </c>
      <c r="AL93" s="24">
        <f t="shared" si="22"/>
        <v>0</v>
      </c>
      <c r="AM93" s="24">
        <f t="shared" si="22"/>
        <v>589649.34333333327</v>
      </c>
      <c r="AN93" s="25">
        <f t="shared" si="23"/>
        <v>589649.34333333327</v>
      </c>
      <c r="AO93" s="27"/>
      <c r="AP93" s="27"/>
      <c r="AQ93" s="27"/>
    </row>
    <row r="94" spans="1:43" ht="15">
      <c r="A94" s="19">
        <v>81</v>
      </c>
      <c r="B94" s="20" t="s">
        <v>192</v>
      </c>
      <c r="C94" s="21" t="s">
        <v>31</v>
      </c>
      <c r="D94" s="20" t="s">
        <v>193</v>
      </c>
      <c r="E94" s="22">
        <v>105146.17</v>
      </c>
      <c r="F94" s="22"/>
      <c r="G94" s="23"/>
      <c r="H94" s="20">
        <f t="shared" si="12"/>
        <v>105146.17</v>
      </c>
      <c r="I94" s="24">
        <v>131865.04999999999</v>
      </c>
      <c r="J94" s="24"/>
      <c r="K94" s="24"/>
      <c r="L94" s="25">
        <f t="shared" si="13"/>
        <v>131865.04999999999</v>
      </c>
      <c r="M94" s="25">
        <v>119623.66</v>
      </c>
      <c r="N94" s="24"/>
      <c r="O94" s="24"/>
      <c r="P94" s="25">
        <f t="shared" si="14"/>
        <v>119623.66</v>
      </c>
      <c r="Q94" s="25">
        <f t="shared" si="15"/>
        <v>356634.88</v>
      </c>
      <c r="R94" s="24">
        <f t="shared" si="15"/>
        <v>0</v>
      </c>
      <c r="S94" s="24">
        <f t="shared" si="15"/>
        <v>0</v>
      </c>
      <c r="T94" s="25">
        <f t="shared" si="16"/>
        <v>356634.88</v>
      </c>
      <c r="U94" s="25">
        <v>120167.18</v>
      </c>
      <c r="V94" s="24"/>
      <c r="W94" s="24"/>
      <c r="X94" s="25">
        <f t="shared" si="17"/>
        <v>120167.18</v>
      </c>
      <c r="Y94" s="25">
        <v>120167.23666666668</v>
      </c>
      <c r="Z94" s="24">
        <v>0</v>
      </c>
      <c r="AA94" s="24">
        <v>0</v>
      </c>
      <c r="AB94" s="25">
        <f t="shared" si="18"/>
        <v>120167.23666666668</v>
      </c>
      <c r="AC94" s="25">
        <v>120167.20666666667</v>
      </c>
      <c r="AD94" s="24">
        <v>0</v>
      </c>
      <c r="AE94" s="24">
        <v>0</v>
      </c>
      <c r="AF94" s="25">
        <f t="shared" si="19"/>
        <v>120167.20666666667</v>
      </c>
      <c r="AG94" s="25">
        <f t="shared" si="20"/>
        <v>360501.62333333335</v>
      </c>
      <c r="AH94" s="24">
        <f t="shared" si="20"/>
        <v>0</v>
      </c>
      <c r="AI94" s="24">
        <f t="shared" si="20"/>
        <v>0</v>
      </c>
      <c r="AJ94" s="25">
        <f t="shared" si="21"/>
        <v>360501.62333333335</v>
      </c>
      <c r="AK94" s="25">
        <f t="shared" si="22"/>
        <v>717136.50333333341</v>
      </c>
      <c r="AL94" s="24">
        <f t="shared" si="22"/>
        <v>0</v>
      </c>
      <c r="AM94" s="24">
        <f t="shared" si="22"/>
        <v>0</v>
      </c>
      <c r="AN94" s="25">
        <f t="shared" si="23"/>
        <v>717136.50333333341</v>
      </c>
      <c r="AO94" s="26"/>
      <c r="AP94" s="27"/>
      <c r="AQ94" s="27"/>
    </row>
    <row r="95" spans="1:43" ht="15">
      <c r="A95" s="19">
        <v>82</v>
      </c>
      <c r="B95" s="37" t="s">
        <v>194</v>
      </c>
      <c r="C95" s="38" t="s">
        <v>31</v>
      </c>
      <c r="D95" s="20" t="s">
        <v>195</v>
      </c>
      <c r="E95" s="22">
        <v>60987.5</v>
      </c>
      <c r="F95" s="22"/>
      <c r="G95" s="23"/>
      <c r="H95" s="20">
        <f t="shared" si="12"/>
        <v>60987.5</v>
      </c>
      <c r="I95" s="24">
        <v>91592.34</v>
      </c>
      <c r="J95" s="24"/>
      <c r="K95" s="24"/>
      <c r="L95" s="25">
        <f t="shared" si="13"/>
        <v>91592.34</v>
      </c>
      <c r="M95" s="25">
        <v>77089.67</v>
      </c>
      <c r="N95" s="24"/>
      <c r="O95" s="24"/>
      <c r="P95" s="25">
        <f t="shared" si="14"/>
        <v>77089.67</v>
      </c>
      <c r="Q95" s="25">
        <f t="shared" si="15"/>
        <v>229669.51</v>
      </c>
      <c r="R95" s="24">
        <f t="shared" si="15"/>
        <v>0</v>
      </c>
      <c r="S95" s="24">
        <f t="shared" si="15"/>
        <v>0</v>
      </c>
      <c r="T95" s="25">
        <f t="shared" si="16"/>
        <v>229669.51</v>
      </c>
      <c r="U95" s="25">
        <v>84256.26</v>
      </c>
      <c r="V95" s="24"/>
      <c r="W95" s="24"/>
      <c r="X95" s="25">
        <f t="shared" si="17"/>
        <v>84256.26</v>
      </c>
      <c r="Y95" s="25">
        <v>77434.583333333343</v>
      </c>
      <c r="Z95" s="24">
        <v>0</v>
      </c>
      <c r="AA95" s="24">
        <v>0</v>
      </c>
      <c r="AB95" s="25">
        <f t="shared" si="18"/>
        <v>77434.583333333343</v>
      </c>
      <c r="AC95" s="25">
        <v>77407.973333333342</v>
      </c>
      <c r="AD95" s="24">
        <v>0</v>
      </c>
      <c r="AE95" s="24">
        <v>0</v>
      </c>
      <c r="AF95" s="25">
        <f t="shared" si="19"/>
        <v>77407.973333333342</v>
      </c>
      <c r="AG95" s="25">
        <f t="shared" si="20"/>
        <v>239098.81666666665</v>
      </c>
      <c r="AH95" s="24">
        <f t="shared" si="20"/>
        <v>0</v>
      </c>
      <c r="AI95" s="24">
        <f t="shared" si="20"/>
        <v>0</v>
      </c>
      <c r="AJ95" s="25">
        <f t="shared" si="21"/>
        <v>239098.81666666665</v>
      </c>
      <c r="AK95" s="25">
        <f t="shared" si="22"/>
        <v>468768.32666666666</v>
      </c>
      <c r="AL95" s="24">
        <f t="shared" si="22"/>
        <v>0</v>
      </c>
      <c r="AM95" s="24">
        <f t="shared" si="22"/>
        <v>0</v>
      </c>
      <c r="AN95" s="25">
        <f t="shared" si="23"/>
        <v>468768.32666666666</v>
      </c>
      <c r="AO95" s="26"/>
      <c r="AP95" s="27"/>
      <c r="AQ95" s="27"/>
    </row>
    <row r="96" spans="1:43" ht="15">
      <c r="A96" s="19">
        <v>83</v>
      </c>
      <c r="B96" s="20" t="s">
        <v>196</v>
      </c>
      <c r="C96" s="21" t="s">
        <v>36</v>
      </c>
      <c r="D96" s="20" t="s">
        <v>197</v>
      </c>
      <c r="E96" s="22"/>
      <c r="F96" s="22"/>
      <c r="G96" s="23">
        <v>17375</v>
      </c>
      <c r="H96" s="20">
        <f t="shared" si="12"/>
        <v>17375</v>
      </c>
      <c r="I96" s="24"/>
      <c r="J96" s="24"/>
      <c r="K96" s="24">
        <v>7455</v>
      </c>
      <c r="L96" s="25">
        <f t="shared" si="13"/>
        <v>7455</v>
      </c>
      <c r="M96" s="25"/>
      <c r="N96" s="24"/>
      <c r="O96" s="24">
        <v>16914</v>
      </c>
      <c r="P96" s="25">
        <f t="shared" si="14"/>
        <v>16914</v>
      </c>
      <c r="Q96" s="25">
        <f t="shared" si="15"/>
        <v>0</v>
      </c>
      <c r="R96" s="24">
        <f t="shared" si="15"/>
        <v>0</v>
      </c>
      <c r="S96" s="24">
        <f t="shared" si="15"/>
        <v>41744</v>
      </c>
      <c r="T96" s="25">
        <f t="shared" si="16"/>
        <v>41744</v>
      </c>
      <c r="U96" s="25"/>
      <c r="V96" s="24"/>
      <c r="W96" s="24">
        <v>21483</v>
      </c>
      <c r="X96" s="25">
        <f t="shared" si="17"/>
        <v>21483</v>
      </c>
      <c r="Y96" s="25">
        <v>0</v>
      </c>
      <c r="Z96" s="24">
        <v>0</v>
      </c>
      <c r="AA96" s="24">
        <v>30307.036666666667</v>
      </c>
      <c r="AB96" s="25">
        <f t="shared" si="18"/>
        <v>30307.036666666667</v>
      </c>
      <c r="AC96" s="25">
        <v>0</v>
      </c>
      <c r="AD96" s="24">
        <v>0</v>
      </c>
      <c r="AE96" s="24">
        <v>25895.016666666666</v>
      </c>
      <c r="AF96" s="25">
        <f t="shared" si="19"/>
        <v>25895.016666666666</v>
      </c>
      <c r="AG96" s="25">
        <f t="shared" si="20"/>
        <v>0</v>
      </c>
      <c r="AH96" s="24">
        <f t="shared" si="20"/>
        <v>0</v>
      </c>
      <c r="AI96" s="24">
        <f t="shared" si="20"/>
        <v>77685.05333333333</v>
      </c>
      <c r="AJ96" s="25">
        <f t="shared" si="21"/>
        <v>77685.05333333333</v>
      </c>
      <c r="AK96" s="25">
        <f t="shared" si="22"/>
        <v>0</v>
      </c>
      <c r="AL96" s="24">
        <f t="shared" si="22"/>
        <v>0</v>
      </c>
      <c r="AM96" s="24">
        <f t="shared" si="22"/>
        <v>119429.05333333333</v>
      </c>
      <c r="AN96" s="25">
        <f t="shared" si="23"/>
        <v>119429.05333333333</v>
      </c>
      <c r="AO96" s="26"/>
      <c r="AP96" s="27"/>
      <c r="AQ96" s="27"/>
    </row>
    <row r="97" spans="1:43" ht="29.25">
      <c r="A97" s="19">
        <v>84</v>
      </c>
      <c r="B97" s="37" t="s">
        <v>198</v>
      </c>
      <c r="C97" s="38" t="s">
        <v>31</v>
      </c>
      <c r="D97" s="20" t="s">
        <v>199</v>
      </c>
      <c r="E97" s="22">
        <v>79192.38</v>
      </c>
      <c r="F97" s="22"/>
      <c r="G97" s="23"/>
      <c r="H97" s="20">
        <f t="shared" si="12"/>
        <v>79192.38</v>
      </c>
      <c r="I97" s="24">
        <v>134382.97</v>
      </c>
      <c r="J97" s="24"/>
      <c r="K97" s="24"/>
      <c r="L97" s="25">
        <f t="shared" si="13"/>
        <v>134382.97</v>
      </c>
      <c r="M97" s="25">
        <v>108526.51</v>
      </c>
      <c r="N97" s="24"/>
      <c r="O97" s="24"/>
      <c r="P97" s="25">
        <f t="shared" si="14"/>
        <v>108526.51</v>
      </c>
      <c r="Q97" s="25">
        <f t="shared" si="15"/>
        <v>322101.86</v>
      </c>
      <c r="R97" s="24">
        <f t="shared" si="15"/>
        <v>0</v>
      </c>
      <c r="S97" s="24">
        <f t="shared" si="15"/>
        <v>0</v>
      </c>
      <c r="T97" s="25">
        <f t="shared" si="16"/>
        <v>322101.86</v>
      </c>
      <c r="U97" s="25">
        <v>118236.74</v>
      </c>
      <c r="V97" s="24"/>
      <c r="W97" s="24"/>
      <c r="X97" s="25">
        <f t="shared" si="17"/>
        <v>118236.74</v>
      </c>
      <c r="Y97" s="25">
        <v>108585.65333333335</v>
      </c>
      <c r="Z97" s="24">
        <v>0</v>
      </c>
      <c r="AA97" s="24">
        <v>0</v>
      </c>
      <c r="AB97" s="25">
        <f t="shared" si="18"/>
        <v>108585.65333333335</v>
      </c>
      <c r="AC97" s="25">
        <v>108584.01333333335</v>
      </c>
      <c r="AD97" s="24">
        <v>0</v>
      </c>
      <c r="AE97" s="24">
        <v>0</v>
      </c>
      <c r="AF97" s="25">
        <f t="shared" si="19"/>
        <v>108584.01333333335</v>
      </c>
      <c r="AG97" s="25">
        <f t="shared" si="20"/>
        <v>335406.40666666673</v>
      </c>
      <c r="AH97" s="24">
        <f t="shared" si="20"/>
        <v>0</v>
      </c>
      <c r="AI97" s="24">
        <f t="shared" si="20"/>
        <v>0</v>
      </c>
      <c r="AJ97" s="25">
        <f t="shared" si="21"/>
        <v>335406.40666666673</v>
      </c>
      <c r="AK97" s="25">
        <f t="shared" si="22"/>
        <v>657508.26666666672</v>
      </c>
      <c r="AL97" s="24">
        <f t="shared" si="22"/>
        <v>0</v>
      </c>
      <c r="AM97" s="24">
        <f t="shared" si="22"/>
        <v>0</v>
      </c>
      <c r="AN97" s="25">
        <f t="shared" si="23"/>
        <v>657508.26666666672</v>
      </c>
      <c r="AO97" s="26"/>
      <c r="AP97" s="27"/>
      <c r="AQ97" s="27"/>
    </row>
    <row r="98" spans="1:43" ht="29.25">
      <c r="A98" s="19">
        <v>85</v>
      </c>
      <c r="B98" s="37" t="s">
        <v>200</v>
      </c>
      <c r="C98" s="38" t="s">
        <v>28</v>
      </c>
      <c r="D98" s="20" t="s">
        <v>201</v>
      </c>
      <c r="E98" s="22">
        <v>122690.47</v>
      </c>
      <c r="F98" s="22">
        <v>1160</v>
      </c>
      <c r="G98" s="23">
        <v>12873</v>
      </c>
      <c r="H98" s="20">
        <f t="shared" si="12"/>
        <v>136723.47</v>
      </c>
      <c r="I98" s="24">
        <v>123246.05</v>
      </c>
      <c r="J98" s="24">
        <v>1200</v>
      </c>
      <c r="K98" s="24">
        <v>17022</v>
      </c>
      <c r="L98" s="25">
        <f t="shared" si="13"/>
        <v>141468.04999999999</v>
      </c>
      <c r="M98" s="25">
        <v>124273.24</v>
      </c>
      <c r="N98" s="24">
        <v>1240</v>
      </c>
      <c r="O98" s="24">
        <v>16157</v>
      </c>
      <c r="P98" s="25">
        <f t="shared" si="14"/>
        <v>141670.24</v>
      </c>
      <c r="Q98" s="25">
        <f t="shared" si="15"/>
        <v>370209.76</v>
      </c>
      <c r="R98" s="24">
        <f t="shared" si="15"/>
        <v>3600</v>
      </c>
      <c r="S98" s="24">
        <f t="shared" si="15"/>
        <v>46052</v>
      </c>
      <c r="T98" s="25">
        <f t="shared" si="16"/>
        <v>419861.76000000001</v>
      </c>
      <c r="U98" s="25">
        <v>136510.63</v>
      </c>
      <c r="V98" s="24">
        <v>2240</v>
      </c>
      <c r="W98" s="24">
        <v>16888</v>
      </c>
      <c r="X98" s="25">
        <f t="shared" si="17"/>
        <v>155638.63</v>
      </c>
      <c r="Y98" s="25">
        <v>124781.64666666665</v>
      </c>
      <c r="Z98" s="24">
        <v>1250.9100000000001</v>
      </c>
      <c r="AA98" s="24">
        <v>15543.78</v>
      </c>
      <c r="AB98" s="25">
        <f t="shared" si="18"/>
        <v>141576.33666666667</v>
      </c>
      <c r="AC98" s="25">
        <v>124758.15666666666</v>
      </c>
      <c r="AD98" s="24">
        <v>1216.3</v>
      </c>
      <c r="AE98" s="24">
        <v>15537.01</v>
      </c>
      <c r="AF98" s="25">
        <f t="shared" si="19"/>
        <v>141511.46666666667</v>
      </c>
      <c r="AG98" s="25">
        <f t="shared" si="20"/>
        <v>386050.43333333335</v>
      </c>
      <c r="AH98" s="24">
        <f t="shared" si="20"/>
        <v>4707.21</v>
      </c>
      <c r="AI98" s="24">
        <f t="shared" si="20"/>
        <v>47968.79</v>
      </c>
      <c r="AJ98" s="25">
        <f t="shared" si="21"/>
        <v>438726.43333333335</v>
      </c>
      <c r="AK98" s="25">
        <f t="shared" si="22"/>
        <v>756260.19333333336</v>
      </c>
      <c r="AL98" s="24">
        <f t="shared" si="22"/>
        <v>8307.2099999999991</v>
      </c>
      <c r="AM98" s="24">
        <f t="shared" si="22"/>
        <v>94020.790000000008</v>
      </c>
      <c r="AN98" s="25">
        <f t="shared" si="23"/>
        <v>858588.19333333336</v>
      </c>
      <c r="AO98" s="26"/>
      <c r="AP98" s="27"/>
      <c r="AQ98" s="27"/>
    </row>
    <row r="99" spans="1:43" ht="15">
      <c r="A99" s="19">
        <v>86</v>
      </c>
      <c r="B99" s="37" t="s">
        <v>202</v>
      </c>
      <c r="C99" s="38" t="s">
        <v>31</v>
      </c>
      <c r="D99" s="37" t="s">
        <v>203</v>
      </c>
      <c r="E99" s="39">
        <v>37775.800000000003</v>
      </c>
      <c r="F99" s="39">
        <v>0</v>
      </c>
      <c r="G99" s="40">
        <v>0</v>
      </c>
      <c r="H99" s="20">
        <f t="shared" si="12"/>
        <v>37775.800000000003</v>
      </c>
      <c r="I99" s="24">
        <v>55710.87</v>
      </c>
      <c r="J99" s="24">
        <v>0</v>
      </c>
      <c r="K99" s="24">
        <v>0</v>
      </c>
      <c r="L99" s="25">
        <f t="shared" si="13"/>
        <v>55710.87</v>
      </c>
      <c r="M99" s="25">
        <v>61114.98</v>
      </c>
      <c r="N99" s="24">
        <v>0</v>
      </c>
      <c r="O99" s="24">
        <v>0</v>
      </c>
      <c r="P99" s="25">
        <f t="shared" si="14"/>
        <v>61114.98</v>
      </c>
      <c r="Q99" s="25">
        <f t="shared" si="15"/>
        <v>154601.65000000002</v>
      </c>
      <c r="R99" s="24">
        <f t="shared" si="15"/>
        <v>0</v>
      </c>
      <c r="S99" s="24">
        <f t="shared" si="15"/>
        <v>0</v>
      </c>
      <c r="T99" s="25">
        <f t="shared" si="16"/>
        <v>154601.65000000002</v>
      </c>
      <c r="U99" s="25">
        <v>62020.53</v>
      </c>
      <c r="V99" s="24">
        <v>0</v>
      </c>
      <c r="W99" s="24">
        <v>0</v>
      </c>
      <c r="X99" s="25">
        <f t="shared" si="17"/>
        <v>62020.53</v>
      </c>
      <c r="Y99" s="25">
        <v>74311.186666666676</v>
      </c>
      <c r="Z99" s="24">
        <v>0</v>
      </c>
      <c r="AA99" s="24">
        <v>0</v>
      </c>
      <c r="AB99" s="25">
        <f t="shared" si="18"/>
        <v>74311.186666666676</v>
      </c>
      <c r="AC99" s="25">
        <v>68165.856666666674</v>
      </c>
      <c r="AD99" s="24">
        <v>0</v>
      </c>
      <c r="AE99" s="24">
        <v>0</v>
      </c>
      <c r="AF99" s="25">
        <f t="shared" si="19"/>
        <v>68165.856666666674</v>
      </c>
      <c r="AG99" s="25">
        <f t="shared" si="20"/>
        <v>204497.57333333336</v>
      </c>
      <c r="AH99" s="24">
        <f t="shared" si="20"/>
        <v>0</v>
      </c>
      <c r="AI99" s="24">
        <f t="shared" si="20"/>
        <v>0</v>
      </c>
      <c r="AJ99" s="25">
        <f t="shared" si="21"/>
        <v>204497.57333333336</v>
      </c>
      <c r="AK99" s="25">
        <f t="shared" si="22"/>
        <v>359099.22333333339</v>
      </c>
      <c r="AL99" s="24">
        <f t="shared" si="22"/>
        <v>0</v>
      </c>
      <c r="AM99" s="24">
        <f t="shared" si="22"/>
        <v>0</v>
      </c>
      <c r="AN99" s="25">
        <f t="shared" si="23"/>
        <v>359099.22333333339</v>
      </c>
      <c r="AO99" s="26"/>
      <c r="AP99" s="27"/>
      <c r="AQ99" s="27"/>
    </row>
    <row r="100" spans="1:43" s="35" customFormat="1" ht="29.25">
      <c r="A100" s="28">
        <v>87</v>
      </c>
      <c r="B100" s="41" t="s">
        <v>204</v>
      </c>
      <c r="C100" s="42" t="s">
        <v>31</v>
      </c>
      <c r="D100" s="29" t="s">
        <v>205</v>
      </c>
      <c r="E100" s="31">
        <v>21389.75</v>
      </c>
      <c r="F100" s="31"/>
      <c r="G100" s="32"/>
      <c r="H100" s="29">
        <f t="shared" si="12"/>
        <v>21389.75</v>
      </c>
      <c r="I100" s="33">
        <v>6396.4</v>
      </c>
      <c r="J100" s="33"/>
      <c r="K100" s="33"/>
      <c r="L100" s="33">
        <f t="shared" si="13"/>
        <v>6396.4</v>
      </c>
      <c r="M100" s="33">
        <v>0</v>
      </c>
      <c r="N100" s="33">
        <v>0</v>
      </c>
      <c r="O100" s="33">
        <v>0</v>
      </c>
      <c r="P100" s="33">
        <f t="shared" si="14"/>
        <v>0</v>
      </c>
      <c r="Q100" s="33">
        <f t="shared" si="15"/>
        <v>27786.15</v>
      </c>
      <c r="R100" s="33">
        <f t="shared" si="15"/>
        <v>0</v>
      </c>
      <c r="S100" s="33">
        <f t="shared" si="15"/>
        <v>0</v>
      </c>
      <c r="T100" s="33">
        <f t="shared" si="16"/>
        <v>27786.15</v>
      </c>
      <c r="U100" s="33">
        <v>0</v>
      </c>
      <c r="V100" s="33">
        <v>0</v>
      </c>
      <c r="W100" s="33">
        <v>0</v>
      </c>
      <c r="X100" s="33">
        <f t="shared" si="17"/>
        <v>0</v>
      </c>
      <c r="Y100" s="33">
        <v>0</v>
      </c>
      <c r="Z100" s="33">
        <v>0</v>
      </c>
      <c r="AA100" s="33">
        <v>0</v>
      </c>
      <c r="AB100" s="33">
        <f t="shared" si="18"/>
        <v>0</v>
      </c>
      <c r="AC100" s="33">
        <v>0</v>
      </c>
      <c r="AD100" s="33">
        <v>0</v>
      </c>
      <c r="AE100" s="33">
        <v>0</v>
      </c>
      <c r="AF100" s="33">
        <f t="shared" si="19"/>
        <v>0</v>
      </c>
      <c r="AG100" s="33">
        <f t="shared" si="20"/>
        <v>0</v>
      </c>
      <c r="AH100" s="33">
        <f t="shared" si="20"/>
        <v>0</v>
      </c>
      <c r="AI100" s="33">
        <f t="shared" si="20"/>
        <v>0</v>
      </c>
      <c r="AJ100" s="33">
        <f t="shared" si="21"/>
        <v>0</v>
      </c>
      <c r="AK100" s="33">
        <f t="shared" si="22"/>
        <v>27786.15</v>
      </c>
      <c r="AL100" s="33">
        <f t="shared" si="22"/>
        <v>0</v>
      </c>
      <c r="AM100" s="33">
        <f t="shared" si="22"/>
        <v>0</v>
      </c>
      <c r="AN100" s="33">
        <f t="shared" si="23"/>
        <v>27786.15</v>
      </c>
      <c r="AO100" s="34"/>
      <c r="AP100" s="34"/>
      <c r="AQ100" s="34"/>
    </row>
    <row r="101" spans="1:43" ht="15">
      <c r="A101" s="19">
        <v>88</v>
      </c>
      <c r="B101" s="37" t="s">
        <v>206</v>
      </c>
      <c r="C101" s="38" t="s">
        <v>36</v>
      </c>
      <c r="D101" s="20" t="s">
        <v>207</v>
      </c>
      <c r="E101" s="22">
        <v>0</v>
      </c>
      <c r="F101" s="22">
        <v>0</v>
      </c>
      <c r="G101" s="23">
        <v>45900</v>
      </c>
      <c r="H101" s="20">
        <f t="shared" si="12"/>
        <v>45900</v>
      </c>
      <c r="I101" s="24">
        <v>0</v>
      </c>
      <c r="J101" s="24">
        <v>0</v>
      </c>
      <c r="K101" s="24">
        <v>45900</v>
      </c>
      <c r="L101" s="25">
        <f t="shared" si="13"/>
        <v>45900</v>
      </c>
      <c r="M101" s="25">
        <v>0</v>
      </c>
      <c r="N101" s="24">
        <v>0</v>
      </c>
      <c r="O101" s="24">
        <v>45450</v>
      </c>
      <c r="P101" s="25">
        <f t="shared" si="14"/>
        <v>45450</v>
      </c>
      <c r="Q101" s="25">
        <f t="shared" si="15"/>
        <v>0</v>
      </c>
      <c r="R101" s="24">
        <f t="shared" si="15"/>
        <v>0</v>
      </c>
      <c r="S101" s="24">
        <f t="shared" si="15"/>
        <v>137250</v>
      </c>
      <c r="T101" s="25">
        <f t="shared" si="16"/>
        <v>137250</v>
      </c>
      <c r="U101" s="25">
        <v>0</v>
      </c>
      <c r="V101" s="24">
        <v>0</v>
      </c>
      <c r="W101" s="24">
        <v>44550</v>
      </c>
      <c r="X101" s="25">
        <f t="shared" si="17"/>
        <v>44550</v>
      </c>
      <c r="Y101" s="25">
        <v>0</v>
      </c>
      <c r="Z101" s="24">
        <v>0</v>
      </c>
      <c r="AA101" s="24">
        <v>45703.71</v>
      </c>
      <c r="AB101" s="25">
        <f t="shared" si="18"/>
        <v>45703.71</v>
      </c>
      <c r="AC101" s="25">
        <v>0</v>
      </c>
      <c r="AD101" s="24">
        <v>0</v>
      </c>
      <c r="AE101" s="24">
        <v>45575.82</v>
      </c>
      <c r="AF101" s="25">
        <f t="shared" si="19"/>
        <v>45575.82</v>
      </c>
      <c r="AG101" s="25">
        <f t="shared" si="20"/>
        <v>0</v>
      </c>
      <c r="AH101" s="24">
        <f t="shared" si="20"/>
        <v>0</v>
      </c>
      <c r="AI101" s="24">
        <f t="shared" si="20"/>
        <v>135829.53</v>
      </c>
      <c r="AJ101" s="25">
        <f t="shared" si="21"/>
        <v>135829.53</v>
      </c>
      <c r="AK101" s="25">
        <f t="shared" si="22"/>
        <v>0</v>
      </c>
      <c r="AL101" s="24">
        <f t="shared" si="22"/>
        <v>0</v>
      </c>
      <c r="AM101" s="24">
        <f t="shared" si="22"/>
        <v>273079.53000000003</v>
      </c>
      <c r="AN101" s="25">
        <f t="shared" si="23"/>
        <v>273079.53000000003</v>
      </c>
      <c r="AO101" s="26"/>
      <c r="AP101" s="27"/>
      <c r="AQ101" s="27"/>
    </row>
    <row r="102" spans="1:43" ht="15">
      <c r="A102" s="19">
        <v>89</v>
      </c>
      <c r="B102" s="37" t="s">
        <v>208</v>
      </c>
      <c r="C102" s="38" t="s">
        <v>31</v>
      </c>
      <c r="D102" s="20" t="s">
        <v>209</v>
      </c>
      <c r="E102" s="22">
        <v>56039.6</v>
      </c>
      <c r="F102" s="22"/>
      <c r="G102" s="23"/>
      <c r="H102" s="20">
        <f t="shared" si="12"/>
        <v>56039.6</v>
      </c>
      <c r="I102" s="24">
        <v>56726.06</v>
      </c>
      <c r="J102" s="24"/>
      <c r="K102" s="24"/>
      <c r="L102" s="25">
        <f t="shared" si="13"/>
        <v>56726.06</v>
      </c>
      <c r="M102" s="25">
        <v>56827.43</v>
      </c>
      <c r="N102" s="24"/>
      <c r="O102" s="24"/>
      <c r="P102" s="25">
        <f t="shared" si="14"/>
        <v>56827.43</v>
      </c>
      <c r="Q102" s="25">
        <f t="shared" si="15"/>
        <v>169593.09</v>
      </c>
      <c r="R102" s="24">
        <f t="shared" si="15"/>
        <v>0</v>
      </c>
      <c r="S102" s="24">
        <f t="shared" si="15"/>
        <v>0</v>
      </c>
      <c r="T102" s="25">
        <f t="shared" si="16"/>
        <v>169593.09</v>
      </c>
      <c r="U102" s="25">
        <v>57176.58</v>
      </c>
      <c r="V102" s="24"/>
      <c r="W102" s="24"/>
      <c r="X102" s="25">
        <f t="shared" si="17"/>
        <v>57176.58</v>
      </c>
      <c r="Y102" s="25">
        <v>57611.023333333345</v>
      </c>
      <c r="Z102" s="24">
        <v>0</v>
      </c>
      <c r="AA102" s="24">
        <v>0</v>
      </c>
      <c r="AB102" s="25">
        <f t="shared" si="18"/>
        <v>57611.023333333345</v>
      </c>
      <c r="AC102" s="25">
        <v>57393.803333333344</v>
      </c>
      <c r="AD102" s="24">
        <v>0</v>
      </c>
      <c r="AE102" s="24">
        <v>0</v>
      </c>
      <c r="AF102" s="25">
        <f t="shared" si="19"/>
        <v>57393.803333333344</v>
      </c>
      <c r="AG102" s="25">
        <f t="shared" si="20"/>
        <v>172181.40666666668</v>
      </c>
      <c r="AH102" s="24">
        <f t="shared" si="20"/>
        <v>0</v>
      </c>
      <c r="AI102" s="24">
        <f t="shared" si="20"/>
        <v>0</v>
      </c>
      <c r="AJ102" s="25">
        <f t="shared" si="21"/>
        <v>172181.40666666668</v>
      </c>
      <c r="AK102" s="25">
        <f t="shared" si="22"/>
        <v>341774.4966666667</v>
      </c>
      <c r="AL102" s="24">
        <f t="shared" si="22"/>
        <v>0</v>
      </c>
      <c r="AM102" s="24">
        <f t="shared" si="22"/>
        <v>0</v>
      </c>
      <c r="AN102" s="25">
        <f t="shared" si="23"/>
        <v>341774.4966666667</v>
      </c>
      <c r="AO102" s="26"/>
      <c r="AP102" s="27"/>
      <c r="AQ102" s="27"/>
    </row>
    <row r="103" spans="1:43" ht="29.25">
      <c r="A103" s="19">
        <v>90</v>
      </c>
      <c r="B103" s="37" t="s">
        <v>210</v>
      </c>
      <c r="C103" s="38" t="s">
        <v>36</v>
      </c>
      <c r="D103" s="20" t="s">
        <v>211</v>
      </c>
      <c r="E103" s="22"/>
      <c r="F103" s="22"/>
      <c r="G103" s="23">
        <v>410265</v>
      </c>
      <c r="H103" s="20">
        <f t="shared" si="12"/>
        <v>410265</v>
      </c>
      <c r="I103" s="24"/>
      <c r="J103" s="24"/>
      <c r="K103" s="24">
        <v>410380</v>
      </c>
      <c r="L103" s="25">
        <f t="shared" si="13"/>
        <v>410380</v>
      </c>
      <c r="M103" s="25"/>
      <c r="N103" s="24"/>
      <c r="O103" s="24">
        <v>410540</v>
      </c>
      <c r="P103" s="25">
        <f t="shared" si="14"/>
        <v>410540</v>
      </c>
      <c r="Q103" s="25">
        <f t="shared" si="15"/>
        <v>0</v>
      </c>
      <c r="R103" s="24">
        <f t="shared" si="15"/>
        <v>0</v>
      </c>
      <c r="S103" s="24">
        <f t="shared" si="15"/>
        <v>1231185</v>
      </c>
      <c r="T103" s="25">
        <f t="shared" si="16"/>
        <v>1231185</v>
      </c>
      <c r="U103" s="25"/>
      <c r="V103" s="24"/>
      <c r="W103" s="24">
        <v>494870</v>
      </c>
      <c r="X103" s="25">
        <f t="shared" si="17"/>
        <v>494870</v>
      </c>
      <c r="Y103" s="25">
        <v>0</v>
      </c>
      <c r="Z103" s="24">
        <v>0</v>
      </c>
      <c r="AA103" s="24">
        <v>411445.97687969875</v>
      </c>
      <c r="AB103" s="25">
        <f t="shared" si="18"/>
        <v>411445.97687969875</v>
      </c>
      <c r="AC103" s="25">
        <v>0</v>
      </c>
      <c r="AD103" s="24">
        <v>0</v>
      </c>
      <c r="AE103" s="24">
        <v>370300.69199999998</v>
      </c>
      <c r="AF103" s="25">
        <f t="shared" si="19"/>
        <v>370300.69199999998</v>
      </c>
      <c r="AG103" s="25">
        <f t="shared" si="20"/>
        <v>0</v>
      </c>
      <c r="AH103" s="24">
        <f t="shared" si="20"/>
        <v>0</v>
      </c>
      <c r="AI103" s="24">
        <f t="shared" si="20"/>
        <v>1276616.6688796987</v>
      </c>
      <c r="AJ103" s="25">
        <f t="shared" si="21"/>
        <v>1276616.6688796987</v>
      </c>
      <c r="AK103" s="25">
        <f t="shared" si="22"/>
        <v>0</v>
      </c>
      <c r="AL103" s="24">
        <f t="shared" si="22"/>
        <v>0</v>
      </c>
      <c r="AM103" s="24">
        <f t="shared" si="22"/>
        <v>2507801.668879699</v>
      </c>
      <c r="AN103" s="25">
        <f t="shared" si="23"/>
        <v>2507801.668879699</v>
      </c>
      <c r="AO103" s="26"/>
      <c r="AP103" s="27"/>
      <c r="AQ103" s="27"/>
    </row>
    <row r="104" spans="1:43" ht="15">
      <c r="A104" s="19">
        <v>91</v>
      </c>
      <c r="B104" s="37" t="s">
        <v>212</v>
      </c>
      <c r="C104" s="38" t="s">
        <v>36</v>
      </c>
      <c r="D104" s="43" t="s">
        <v>213</v>
      </c>
      <c r="E104" s="44"/>
      <c r="F104" s="44"/>
      <c r="G104" s="45">
        <v>81520</v>
      </c>
      <c r="H104" s="20">
        <f t="shared" si="12"/>
        <v>81520</v>
      </c>
      <c r="I104" s="24"/>
      <c r="J104" s="24"/>
      <c r="K104" s="24">
        <v>77930</v>
      </c>
      <c r="L104" s="25">
        <f t="shared" si="13"/>
        <v>77930</v>
      </c>
      <c r="M104" s="25"/>
      <c r="N104" s="24"/>
      <c r="O104" s="24">
        <v>81560</v>
      </c>
      <c r="P104" s="25">
        <f t="shared" si="14"/>
        <v>81560</v>
      </c>
      <c r="Q104" s="25">
        <f t="shared" si="15"/>
        <v>0</v>
      </c>
      <c r="R104" s="24">
        <f t="shared" si="15"/>
        <v>0</v>
      </c>
      <c r="S104" s="24">
        <f t="shared" si="15"/>
        <v>241010</v>
      </c>
      <c r="T104" s="25">
        <f t="shared" si="16"/>
        <v>241010</v>
      </c>
      <c r="U104" s="25"/>
      <c r="V104" s="24"/>
      <c r="W104" s="24">
        <v>81115</v>
      </c>
      <c r="X104" s="25">
        <f t="shared" si="17"/>
        <v>81115</v>
      </c>
      <c r="Y104" s="25">
        <v>0</v>
      </c>
      <c r="Z104" s="24">
        <v>0</v>
      </c>
      <c r="AA104" s="24">
        <v>78998.205000000002</v>
      </c>
      <c r="AB104" s="25">
        <f t="shared" si="18"/>
        <v>78998.205000000002</v>
      </c>
      <c r="AC104" s="25">
        <v>0</v>
      </c>
      <c r="AD104" s="24">
        <v>0</v>
      </c>
      <c r="AE104" s="24">
        <v>57156.224999999999</v>
      </c>
      <c r="AF104" s="25">
        <f t="shared" si="19"/>
        <v>57156.224999999999</v>
      </c>
      <c r="AG104" s="25">
        <f t="shared" si="20"/>
        <v>0</v>
      </c>
      <c r="AH104" s="24">
        <f t="shared" si="20"/>
        <v>0</v>
      </c>
      <c r="AI104" s="24">
        <f t="shared" si="20"/>
        <v>217269.43000000002</v>
      </c>
      <c r="AJ104" s="25">
        <f t="shared" si="21"/>
        <v>217269.43000000002</v>
      </c>
      <c r="AK104" s="25">
        <f t="shared" si="22"/>
        <v>0</v>
      </c>
      <c r="AL104" s="24">
        <f t="shared" si="22"/>
        <v>0</v>
      </c>
      <c r="AM104" s="24">
        <f t="shared" si="22"/>
        <v>458279.43000000005</v>
      </c>
      <c r="AN104" s="25">
        <f t="shared" si="23"/>
        <v>458279.43000000005</v>
      </c>
      <c r="AO104" s="26"/>
      <c r="AP104" s="27"/>
      <c r="AQ104" s="27"/>
    </row>
    <row r="105" spans="1:43" ht="29.25">
      <c r="A105" s="19">
        <v>92</v>
      </c>
      <c r="B105" s="37" t="s">
        <v>214</v>
      </c>
      <c r="C105" s="46" t="s">
        <v>31</v>
      </c>
      <c r="D105" s="20" t="s">
        <v>215</v>
      </c>
      <c r="E105" s="22">
        <v>94963.8</v>
      </c>
      <c r="F105" s="22"/>
      <c r="G105" s="23"/>
      <c r="H105" s="20">
        <f t="shared" si="12"/>
        <v>94963.8</v>
      </c>
      <c r="I105" s="24">
        <v>95402.99</v>
      </c>
      <c r="J105" s="24"/>
      <c r="K105" s="24"/>
      <c r="L105" s="25">
        <f t="shared" si="13"/>
        <v>95402.99</v>
      </c>
      <c r="M105" s="25">
        <v>94637.93</v>
      </c>
      <c r="N105" s="24"/>
      <c r="O105" s="24"/>
      <c r="P105" s="25">
        <f t="shared" si="14"/>
        <v>94637.93</v>
      </c>
      <c r="Q105" s="25">
        <f t="shared" si="15"/>
        <v>285004.71999999997</v>
      </c>
      <c r="R105" s="24">
        <f t="shared" si="15"/>
        <v>0</v>
      </c>
      <c r="S105" s="24">
        <f t="shared" si="15"/>
        <v>0</v>
      </c>
      <c r="T105" s="25">
        <f t="shared" si="16"/>
        <v>285004.71999999997</v>
      </c>
      <c r="U105" s="25">
        <v>96559.33</v>
      </c>
      <c r="V105" s="24"/>
      <c r="W105" s="24"/>
      <c r="X105" s="25">
        <f t="shared" si="17"/>
        <v>96559.33</v>
      </c>
      <c r="Y105" s="25">
        <v>96560.46666666666</v>
      </c>
      <c r="Z105" s="24">
        <v>0</v>
      </c>
      <c r="AA105" s="24">
        <v>0</v>
      </c>
      <c r="AB105" s="25">
        <f t="shared" si="18"/>
        <v>96560.46666666666</v>
      </c>
      <c r="AC105" s="25">
        <v>96559.896666666667</v>
      </c>
      <c r="AD105" s="24">
        <v>0</v>
      </c>
      <c r="AE105" s="24">
        <v>0</v>
      </c>
      <c r="AF105" s="25">
        <f t="shared" si="19"/>
        <v>96559.896666666667</v>
      </c>
      <c r="AG105" s="25">
        <f t="shared" si="20"/>
        <v>289679.69333333336</v>
      </c>
      <c r="AH105" s="24">
        <f t="shared" si="20"/>
        <v>0</v>
      </c>
      <c r="AI105" s="24">
        <f t="shared" si="20"/>
        <v>0</v>
      </c>
      <c r="AJ105" s="25">
        <f t="shared" si="21"/>
        <v>289679.69333333336</v>
      </c>
      <c r="AK105" s="25">
        <f t="shared" si="22"/>
        <v>574684.41333333333</v>
      </c>
      <c r="AL105" s="24">
        <f t="shared" si="22"/>
        <v>0</v>
      </c>
      <c r="AM105" s="24">
        <f t="shared" si="22"/>
        <v>0</v>
      </c>
      <c r="AN105" s="25">
        <f t="shared" si="23"/>
        <v>574684.41333333333</v>
      </c>
      <c r="AO105" s="26"/>
      <c r="AP105" s="27"/>
      <c r="AQ105" s="27"/>
    </row>
    <row r="106" spans="1:43" s="2" customFormat="1" ht="15">
      <c r="A106" s="47">
        <v>93</v>
      </c>
      <c r="B106" s="46" t="s">
        <v>216</v>
      </c>
      <c r="C106" s="46" t="s">
        <v>28</v>
      </c>
      <c r="D106" s="48" t="s">
        <v>217</v>
      </c>
      <c r="E106" s="49">
        <v>228558.09</v>
      </c>
      <c r="F106" s="49">
        <v>3760</v>
      </c>
      <c r="G106" s="50">
        <v>47113</v>
      </c>
      <c r="H106" s="48">
        <f t="shared" si="12"/>
        <v>279431.08999999997</v>
      </c>
      <c r="I106" s="24">
        <v>229600.74</v>
      </c>
      <c r="J106" s="24">
        <v>3840</v>
      </c>
      <c r="K106" s="24">
        <v>47211</v>
      </c>
      <c r="L106" s="24">
        <f t="shared" si="13"/>
        <v>280651.74</v>
      </c>
      <c r="M106" s="24">
        <v>231570.11</v>
      </c>
      <c r="N106" s="24">
        <v>3800</v>
      </c>
      <c r="O106" s="24">
        <v>47392</v>
      </c>
      <c r="P106" s="24">
        <f t="shared" si="14"/>
        <v>282762.11</v>
      </c>
      <c r="Q106" s="24">
        <f t="shared" si="15"/>
        <v>689728.94</v>
      </c>
      <c r="R106" s="24">
        <f t="shared" si="15"/>
        <v>11400</v>
      </c>
      <c r="S106" s="24">
        <f t="shared" si="15"/>
        <v>141716</v>
      </c>
      <c r="T106" s="24">
        <f t="shared" si="16"/>
        <v>842844.94</v>
      </c>
      <c r="U106" s="24">
        <v>255062.9</v>
      </c>
      <c r="V106" s="24">
        <v>3840</v>
      </c>
      <c r="W106" s="24">
        <v>17798</v>
      </c>
      <c r="X106" s="24">
        <f t="shared" si="17"/>
        <v>276700.90000000002</v>
      </c>
      <c r="Y106" s="24">
        <v>232418.11000000002</v>
      </c>
      <c r="Z106" s="24">
        <v>3913.9199999999996</v>
      </c>
      <c r="AA106" s="24">
        <v>13418.641333333333</v>
      </c>
      <c r="AB106" s="24">
        <f t="shared" si="18"/>
        <v>249750.67133333336</v>
      </c>
      <c r="AC106" s="24">
        <v>232416.01</v>
      </c>
      <c r="AD106" s="24">
        <v>3876.9599999999996</v>
      </c>
      <c r="AE106" s="24">
        <v>13404.301333333333</v>
      </c>
      <c r="AF106" s="24">
        <f t="shared" si="19"/>
        <v>249697.27133333334</v>
      </c>
      <c r="AG106" s="24">
        <f t="shared" si="20"/>
        <v>719897.02</v>
      </c>
      <c r="AH106" s="24">
        <f t="shared" si="20"/>
        <v>11630.88</v>
      </c>
      <c r="AI106" s="24">
        <f t="shared" si="20"/>
        <v>44620.94266666667</v>
      </c>
      <c r="AJ106" s="24">
        <f t="shared" si="21"/>
        <v>776148.84266666672</v>
      </c>
      <c r="AK106" s="24">
        <f t="shared" si="22"/>
        <v>1409625.96</v>
      </c>
      <c r="AL106" s="24">
        <f t="shared" si="22"/>
        <v>23030.879999999997</v>
      </c>
      <c r="AM106" s="24">
        <f t="shared" si="22"/>
        <v>186336.94266666667</v>
      </c>
      <c r="AN106" s="24">
        <f t="shared" si="23"/>
        <v>1618993.7826666664</v>
      </c>
      <c r="AO106" s="26"/>
      <c r="AP106" s="26"/>
      <c r="AQ106" s="26"/>
    </row>
    <row r="107" spans="1:43" ht="15">
      <c r="A107" s="19">
        <v>94</v>
      </c>
      <c r="B107" s="37" t="s">
        <v>218</v>
      </c>
      <c r="C107" s="46" t="s">
        <v>51</v>
      </c>
      <c r="D107" s="20" t="s">
        <v>219</v>
      </c>
      <c r="E107" s="22">
        <v>0</v>
      </c>
      <c r="F107" s="22">
        <v>13220</v>
      </c>
      <c r="G107" s="23">
        <v>0</v>
      </c>
      <c r="H107" s="20">
        <f t="shared" si="12"/>
        <v>13220</v>
      </c>
      <c r="I107" s="24">
        <v>0</v>
      </c>
      <c r="J107" s="24">
        <v>13570</v>
      </c>
      <c r="K107" s="24">
        <v>0</v>
      </c>
      <c r="L107" s="25">
        <f t="shared" si="13"/>
        <v>13570</v>
      </c>
      <c r="M107" s="25">
        <v>0</v>
      </c>
      <c r="N107" s="24">
        <v>13550</v>
      </c>
      <c r="O107" s="24">
        <v>0</v>
      </c>
      <c r="P107" s="25">
        <f t="shared" si="14"/>
        <v>13550</v>
      </c>
      <c r="Q107" s="25">
        <f t="shared" si="15"/>
        <v>0</v>
      </c>
      <c r="R107" s="24">
        <f t="shared" si="15"/>
        <v>40340</v>
      </c>
      <c r="S107" s="24">
        <f t="shared" si="15"/>
        <v>0</v>
      </c>
      <c r="T107" s="25">
        <f t="shared" si="16"/>
        <v>40340</v>
      </c>
      <c r="U107" s="25">
        <v>0</v>
      </c>
      <c r="V107" s="24">
        <v>23810</v>
      </c>
      <c r="W107" s="24">
        <v>0</v>
      </c>
      <c r="X107" s="25">
        <f t="shared" si="17"/>
        <v>23810</v>
      </c>
      <c r="Y107" s="25">
        <v>0</v>
      </c>
      <c r="Z107" s="24">
        <v>13630.896666666666</v>
      </c>
      <c r="AA107" s="24">
        <v>0</v>
      </c>
      <c r="AB107" s="25">
        <f t="shared" si="18"/>
        <v>13630.896666666666</v>
      </c>
      <c r="AC107" s="25">
        <v>0</v>
      </c>
      <c r="AD107" s="24">
        <v>10161.174666666666</v>
      </c>
      <c r="AE107" s="24">
        <v>0</v>
      </c>
      <c r="AF107" s="25">
        <f t="shared" si="19"/>
        <v>10161.174666666666</v>
      </c>
      <c r="AG107" s="25">
        <f t="shared" si="20"/>
        <v>0</v>
      </c>
      <c r="AH107" s="24">
        <f t="shared" si="20"/>
        <v>47602.071333333333</v>
      </c>
      <c r="AI107" s="24">
        <f t="shared" si="20"/>
        <v>0</v>
      </c>
      <c r="AJ107" s="25">
        <f t="shared" si="21"/>
        <v>47602.071333333333</v>
      </c>
      <c r="AK107" s="25">
        <f t="shared" si="22"/>
        <v>0</v>
      </c>
      <c r="AL107" s="24">
        <f t="shared" si="22"/>
        <v>87942.071333333326</v>
      </c>
      <c r="AM107" s="24">
        <f t="shared" si="22"/>
        <v>0</v>
      </c>
      <c r="AN107" s="25">
        <f t="shared" si="23"/>
        <v>87942.071333333326</v>
      </c>
      <c r="AO107" s="26"/>
      <c r="AP107" s="27"/>
      <c r="AQ107" s="27"/>
    </row>
    <row r="108" spans="1:43" ht="15">
      <c r="A108" s="19">
        <v>95</v>
      </c>
      <c r="B108" s="37" t="s">
        <v>220</v>
      </c>
      <c r="C108" s="46" t="s">
        <v>31</v>
      </c>
      <c r="D108" s="20" t="s">
        <v>221</v>
      </c>
      <c r="E108" s="22">
        <v>53417.78</v>
      </c>
      <c r="F108" s="22">
        <v>0</v>
      </c>
      <c r="G108" s="23">
        <v>0</v>
      </c>
      <c r="H108" s="20">
        <f t="shared" si="12"/>
        <v>53417.78</v>
      </c>
      <c r="I108" s="24">
        <v>53696.4</v>
      </c>
      <c r="J108" s="24">
        <v>0</v>
      </c>
      <c r="K108" s="24">
        <v>0</v>
      </c>
      <c r="L108" s="25">
        <f t="shared" si="13"/>
        <v>53696.4</v>
      </c>
      <c r="M108" s="25">
        <v>54114</v>
      </c>
      <c r="N108" s="24">
        <v>0</v>
      </c>
      <c r="O108" s="24">
        <v>0</v>
      </c>
      <c r="P108" s="25">
        <f t="shared" si="14"/>
        <v>54114</v>
      </c>
      <c r="Q108" s="25">
        <f t="shared" si="15"/>
        <v>161228.18</v>
      </c>
      <c r="R108" s="24">
        <f t="shared" si="15"/>
        <v>0</v>
      </c>
      <c r="S108" s="24">
        <f t="shared" si="15"/>
        <v>0</v>
      </c>
      <c r="T108" s="25">
        <f t="shared" si="16"/>
        <v>161228.18</v>
      </c>
      <c r="U108" s="25">
        <v>62676.92</v>
      </c>
      <c r="V108" s="24">
        <v>0</v>
      </c>
      <c r="W108" s="24">
        <v>0</v>
      </c>
      <c r="X108" s="25">
        <f t="shared" si="17"/>
        <v>62676.92</v>
      </c>
      <c r="Y108" s="25">
        <v>56357.310000000005</v>
      </c>
      <c r="Z108" s="24">
        <v>0</v>
      </c>
      <c r="AA108" s="24">
        <v>0</v>
      </c>
      <c r="AB108" s="25">
        <f t="shared" si="18"/>
        <v>56357.310000000005</v>
      </c>
      <c r="AC108" s="25">
        <v>48878.48</v>
      </c>
      <c r="AD108" s="24">
        <v>0</v>
      </c>
      <c r="AE108" s="24">
        <v>0</v>
      </c>
      <c r="AF108" s="25">
        <f t="shared" si="19"/>
        <v>48878.48</v>
      </c>
      <c r="AG108" s="25">
        <f t="shared" si="20"/>
        <v>167912.71000000002</v>
      </c>
      <c r="AH108" s="24">
        <f t="shared" si="20"/>
        <v>0</v>
      </c>
      <c r="AI108" s="24">
        <f t="shared" si="20"/>
        <v>0</v>
      </c>
      <c r="AJ108" s="25">
        <f t="shared" si="21"/>
        <v>167912.71000000002</v>
      </c>
      <c r="AK108" s="25">
        <f t="shared" si="22"/>
        <v>329140.89</v>
      </c>
      <c r="AL108" s="24">
        <f t="shared" si="22"/>
        <v>0</v>
      </c>
      <c r="AM108" s="24">
        <f t="shared" si="22"/>
        <v>0</v>
      </c>
      <c r="AN108" s="25">
        <f t="shared" si="23"/>
        <v>329140.89</v>
      </c>
      <c r="AO108" s="26"/>
      <c r="AP108" s="27"/>
      <c r="AQ108" s="27"/>
    </row>
    <row r="109" spans="1:43" ht="15">
      <c r="A109" s="19">
        <v>96</v>
      </c>
      <c r="B109" s="37" t="s">
        <v>222</v>
      </c>
      <c r="C109" s="46" t="s">
        <v>31</v>
      </c>
      <c r="D109" s="20" t="s">
        <v>223</v>
      </c>
      <c r="E109" s="22">
        <v>121534.58</v>
      </c>
      <c r="F109" s="22">
        <v>0</v>
      </c>
      <c r="G109" s="23">
        <v>0</v>
      </c>
      <c r="H109" s="20">
        <f t="shared" si="12"/>
        <v>121534.58</v>
      </c>
      <c r="I109" s="24">
        <v>122094.87</v>
      </c>
      <c r="J109" s="24"/>
      <c r="K109" s="24"/>
      <c r="L109" s="25">
        <f t="shared" si="13"/>
        <v>122094.87</v>
      </c>
      <c r="M109" s="25">
        <v>123177.38</v>
      </c>
      <c r="N109" s="24">
        <v>0</v>
      </c>
      <c r="O109" s="24">
        <v>0</v>
      </c>
      <c r="P109" s="25">
        <f t="shared" si="14"/>
        <v>123177.38</v>
      </c>
      <c r="Q109" s="25">
        <f t="shared" si="15"/>
        <v>366806.83</v>
      </c>
      <c r="R109" s="24">
        <f t="shared" si="15"/>
        <v>0</v>
      </c>
      <c r="S109" s="24">
        <f t="shared" si="15"/>
        <v>0</v>
      </c>
      <c r="T109" s="25">
        <f t="shared" si="16"/>
        <v>366806.83</v>
      </c>
      <c r="U109" s="25">
        <v>135277.17000000001</v>
      </c>
      <c r="V109" s="24">
        <v>0</v>
      </c>
      <c r="W109" s="24">
        <v>0</v>
      </c>
      <c r="X109" s="25">
        <f t="shared" si="17"/>
        <v>135277.17000000001</v>
      </c>
      <c r="Y109" s="25">
        <v>123663.00999999998</v>
      </c>
      <c r="Z109" s="24">
        <v>0</v>
      </c>
      <c r="AA109" s="24">
        <v>0</v>
      </c>
      <c r="AB109" s="25">
        <f t="shared" si="18"/>
        <v>123663.00999999998</v>
      </c>
      <c r="AC109" s="25">
        <v>123659.18</v>
      </c>
      <c r="AD109" s="24">
        <v>0</v>
      </c>
      <c r="AE109" s="24">
        <v>0</v>
      </c>
      <c r="AF109" s="25">
        <f t="shared" si="19"/>
        <v>123659.18</v>
      </c>
      <c r="AG109" s="25">
        <f t="shared" si="20"/>
        <v>382599.36</v>
      </c>
      <c r="AH109" s="24">
        <f t="shared" si="20"/>
        <v>0</v>
      </c>
      <c r="AI109" s="24">
        <f t="shared" si="20"/>
        <v>0</v>
      </c>
      <c r="AJ109" s="25">
        <f t="shared" si="21"/>
        <v>382599.36</v>
      </c>
      <c r="AK109" s="25">
        <f t="shared" si="22"/>
        <v>749406.19</v>
      </c>
      <c r="AL109" s="24">
        <f t="shared" si="22"/>
        <v>0</v>
      </c>
      <c r="AM109" s="24">
        <f t="shared" si="22"/>
        <v>0</v>
      </c>
      <c r="AN109" s="25">
        <f t="shared" si="23"/>
        <v>749406.19</v>
      </c>
      <c r="AO109" s="26"/>
      <c r="AP109" s="27"/>
      <c r="AQ109" s="27"/>
    </row>
    <row r="110" spans="1:43" ht="15">
      <c r="A110" s="19">
        <v>97</v>
      </c>
      <c r="B110" s="37" t="s">
        <v>224</v>
      </c>
      <c r="C110" s="46" t="s">
        <v>36</v>
      </c>
      <c r="D110" s="20" t="s">
        <v>225</v>
      </c>
      <c r="E110" s="22"/>
      <c r="F110" s="22"/>
      <c r="G110" s="23">
        <v>97700</v>
      </c>
      <c r="H110" s="20">
        <f t="shared" si="12"/>
        <v>97700</v>
      </c>
      <c r="I110" s="24"/>
      <c r="J110" s="24"/>
      <c r="K110" s="24">
        <v>98550</v>
      </c>
      <c r="L110" s="25">
        <f t="shared" si="13"/>
        <v>98550</v>
      </c>
      <c r="M110" s="25"/>
      <c r="N110" s="24"/>
      <c r="O110" s="24">
        <v>98825</v>
      </c>
      <c r="P110" s="25">
        <f t="shared" si="14"/>
        <v>98825</v>
      </c>
      <c r="Q110" s="25">
        <f t="shared" si="15"/>
        <v>0</v>
      </c>
      <c r="R110" s="24">
        <f t="shared" si="15"/>
        <v>0</v>
      </c>
      <c r="S110" s="24">
        <f t="shared" si="15"/>
        <v>295075</v>
      </c>
      <c r="T110" s="25">
        <f t="shared" si="16"/>
        <v>295075</v>
      </c>
      <c r="U110" s="25"/>
      <c r="V110" s="24"/>
      <c r="W110" s="24">
        <v>96245</v>
      </c>
      <c r="X110" s="25">
        <f t="shared" si="17"/>
        <v>96245</v>
      </c>
      <c r="Y110" s="25">
        <v>0</v>
      </c>
      <c r="Z110" s="24">
        <v>0</v>
      </c>
      <c r="AA110" s="24">
        <v>101302.35666666667</v>
      </c>
      <c r="AB110" s="25">
        <f t="shared" si="18"/>
        <v>101302.35666666667</v>
      </c>
      <c r="AC110" s="25">
        <v>0</v>
      </c>
      <c r="AD110" s="24">
        <v>0</v>
      </c>
      <c r="AE110" s="24">
        <v>98773.676666666681</v>
      </c>
      <c r="AF110" s="25">
        <f t="shared" si="19"/>
        <v>98773.676666666681</v>
      </c>
      <c r="AG110" s="25">
        <f t="shared" si="20"/>
        <v>0</v>
      </c>
      <c r="AH110" s="24">
        <f t="shared" si="20"/>
        <v>0</v>
      </c>
      <c r="AI110" s="24">
        <f t="shared" si="20"/>
        <v>296321.03333333338</v>
      </c>
      <c r="AJ110" s="25">
        <f t="shared" si="21"/>
        <v>296321.03333333338</v>
      </c>
      <c r="AK110" s="25">
        <f t="shared" si="22"/>
        <v>0</v>
      </c>
      <c r="AL110" s="24">
        <f t="shared" si="22"/>
        <v>0</v>
      </c>
      <c r="AM110" s="24">
        <f t="shared" si="22"/>
        <v>591396.03333333344</v>
      </c>
      <c r="AN110" s="25">
        <f t="shared" si="23"/>
        <v>591396.03333333344</v>
      </c>
      <c r="AO110" s="26"/>
      <c r="AP110" s="27"/>
      <c r="AQ110" s="27"/>
    </row>
    <row r="111" spans="1:43" ht="15">
      <c r="A111" s="19">
        <v>98</v>
      </c>
      <c r="B111" s="37" t="s">
        <v>226</v>
      </c>
      <c r="C111" s="46" t="s">
        <v>36</v>
      </c>
      <c r="D111" s="37" t="s">
        <v>227</v>
      </c>
      <c r="E111" s="39">
        <v>0</v>
      </c>
      <c r="F111" s="39">
        <v>0</v>
      </c>
      <c r="G111" s="40">
        <v>232920</v>
      </c>
      <c r="H111" s="20">
        <f t="shared" si="12"/>
        <v>232920</v>
      </c>
      <c r="I111" s="24">
        <v>0</v>
      </c>
      <c r="J111" s="24">
        <v>0</v>
      </c>
      <c r="K111" s="24">
        <v>235710</v>
      </c>
      <c r="L111" s="25">
        <f t="shared" si="13"/>
        <v>235710</v>
      </c>
      <c r="M111" s="25">
        <v>0</v>
      </c>
      <c r="N111" s="24">
        <v>0</v>
      </c>
      <c r="O111" s="24">
        <v>234405</v>
      </c>
      <c r="P111" s="25">
        <f t="shared" si="14"/>
        <v>234405</v>
      </c>
      <c r="Q111" s="25">
        <f t="shared" si="15"/>
        <v>0</v>
      </c>
      <c r="R111" s="24">
        <f t="shared" si="15"/>
        <v>0</v>
      </c>
      <c r="S111" s="24">
        <f t="shared" si="15"/>
        <v>703035</v>
      </c>
      <c r="T111" s="25">
        <f t="shared" si="16"/>
        <v>703035</v>
      </c>
      <c r="U111" s="25">
        <v>0</v>
      </c>
      <c r="V111" s="24">
        <v>0</v>
      </c>
      <c r="W111" s="24">
        <v>235245</v>
      </c>
      <c r="X111" s="25">
        <f t="shared" si="17"/>
        <v>235245</v>
      </c>
      <c r="Y111" s="25">
        <v>0</v>
      </c>
      <c r="Z111" s="24">
        <v>0</v>
      </c>
      <c r="AA111" s="24">
        <v>235962.5</v>
      </c>
      <c r="AB111" s="25">
        <f t="shared" si="18"/>
        <v>235962.5</v>
      </c>
      <c r="AC111" s="25">
        <v>0</v>
      </c>
      <c r="AD111" s="24">
        <v>0</v>
      </c>
      <c r="AE111" s="24">
        <v>235603.75</v>
      </c>
      <c r="AF111" s="25">
        <f t="shared" si="19"/>
        <v>235603.75</v>
      </c>
      <c r="AG111" s="25">
        <f t="shared" si="20"/>
        <v>0</v>
      </c>
      <c r="AH111" s="24">
        <f t="shared" si="20"/>
        <v>0</v>
      </c>
      <c r="AI111" s="24">
        <f t="shared" si="20"/>
        <v>706811.25</v>
      </c>
      <c r="AJ111" s="25">
        <f t="shared" si="21"/>
        <v>706811.25</v>
      </c>
      <c r="AK111" s="25">
        <f t="shared" si="22"/>
        <v>0</v>
      </c>
      <c r="AL111" s="24">
        <f t="shared" si="22"/>
        <v>0</v>
      </c>
      <c r="AM111" s="24">
        <f t="shared" si="22"/>
        <v>1409846.25</v>
      </c>
      <c r="AN111" s="25">
        <f t="shared" si="23"/>
        <v>1409846.25</v>
      </c>
      <c r="AO111" s="26"/>
      <c r="AP111" s="27"/>
      <c r="AQ111" s="27"/>
    </row>
    <row r="112" spans="1:43" ht="15">
      <c r="A112" s="19">
        <v>99</v>
      </c>
      <c r="B112" s="37" t="s">
        <v>228</v>
      </c>
      <c r="C112" s="46" t="s">
        <v>36</v>
      </c>
      <c r="D112" s="37" t="s">
        <v>229</v>
      </c>
      <c r="E112" s="39"/>
      <c r="F112" s="39"/>
      <c r="G112" s="40">
        <v>189500</v>
      </c>
      <c r="H112" s="20">
        <f t="shared" si="12"/>
        <v>189500</v>
      </c>
      <c r="I112" s="24"/>
      <c r="J112" s="24"/>
      <c r="K112" s="24">
        <v>189720</v>
      </c>
      <c r="L112" s="25">
        <f t="shared" si="13"/>
        <v>189720</v>
      </c>
      <c r="M112" s="25"/>
      <c r="N112" s="24"/>
      <c r="O112" s="24">
        <v>189610</v>
      </c>
      <c r="P112" s="25">
        <f t="shared" si="14"/>
        <v>189610</v>
      </c>
      <c r="Q112" s="25">
        <f t="shared" si="15"/>
        <v>0</v>
      </c>
      <c r="R112" s="24">
        <f t="shared" si="15"/>
        <v>0</v>
      </c>
      <c r="S112" s="24">
        <f t="shared" si="15"/>
        <v>568830</v>
      </c>
      <c r="T112" s="25">
        <f t="shared" si="16"/>
        <v>568830</v>
      </c>
      <c r="U112" s="25"/>
      <c r="V112" s="24"/>
      <c r="W112" s="24">
        <v>189840</v>
      </c>
      <c r="X112" s="25">
        <f t="shared" si="17"/>
        <v>189840</v>
      </c>
      <c r="Y112" s="25">
        <v>0</v>
      </c>
      <c r="Z112" s="24">
        <v>0</v>
      </c>
      <c r="AA112" s="24">
        <v>189897.14333333334</v>
      </c>
      <c r="AB112" s="25">
        <f t="shared" si="18"/>
        <v>189897.14333333334</v>
      </c>
      <c r="AC112" s="25">
        <v>0</v>
      </c>
      <c r="AD112" s="24">
        <v>0</v>
      </c>
      <c r="AE112" s="24">
        <v>189868.57333333333</v>
      </c>
      <c r="AF112" s="25">
        <f t="shared" si="19"/>
        <v>189868.57333333333</v>
      </c>
      <c r="AG112" s="25">
        <f t="shared" si="20"/>
        <v>0</v>
      </c>
      <c r="AH112" s="24">
        <f t="shared" si="20"/>
        <v>0</v>
      </c>
      <c r="AI112" s="24">
        <f t="shared" si="20"/>
        <v>569605.71666666667</v>
      </c>
      <c r="AJ112" s="25">
        <f t="shared" si="21"/>
        <v>569605.71666666667</v>
      </c>
      <c r="AK112" s="25">
        <f t="shared" si="22"/>
        <v>0</v>
      </c>
      <c r="AL112" s="24">
        <f t="shared" si="22"/>
        <v>0</v>
      </c>
      <c r="AM112" s="24">
        <f t="shared" si="22"/>
        <v>1138435.7166666668</v>
      </c>
      <c r="AN112" s="25">
        <f t="shared" si="23"/>
        <v>1138435.7166666668</v>
      </c>
      <c r="AO112" s="26"/>
      <c r="AP112" s="27"/>
      <c r="AQ112" s="27"/>
    </row>
    <row r="113" spans="1:43" ht="15">
      <c r="A113" s="19">
        <v>100</v>
      </c>
      <c r="B113" s="37" t="s">
        <v>230</v>
      </c>
      <c r="C113" s="46" t="s">
        <v>36</v>
      </c>
      <c r="D113" s="37" t="s">
        <v>231</v>
      </c>
      <c r="E113" s="39"/>
      <c r="F113" s="39"/>
      <c r="G113" s="40">
        <v>245551</v>
      </c>
      <c r="H113" s="20">
        <f t="shared" si="12"/>
        <v>245551</v>
      </c>
      <c r="I113" s="24"/>
      <c r="J113" s="24"/>
      <c r="K113" s="24">
        <v>253600</v>
      </c>
      <c r="L113" s="25">
        <f t="shared" si="13"/>
        <v>253600</v>
      </c>
      <c r="M113" s="25"/>
      <c r="N113" s="24"/>
      <c r="O113" s="24">
        <v>249806</v>
      </c>
      <c r="P113" s="25">
        <f t="shared" si="14"/>
        <v>249806</v>
      </c>
      <c r="Q113" s="25">
        <f t="shared" si="15"/>
        <v>0</v>
      </c>
      <c r="R113" s="24">
        <f t="shared" si="15"/>
        <v>0</v>
      </c>
      <c r="S113" s="24">
        <f t="shared" si="15"/>
        <v>748957</v>
      </c>
      <c r="T113" s="25">
        <f t="shared" si="16"/>
        <v>748957</v>
      </c>
      <c r="U113" s="25"/>
      <c r="V113" s="24"/>
      <c r="W113" s="24">
        <v>269641</v>
      </c>
      <c r="X113" s="25">
        <f t="shared" si="17"/>
        <v>269641</v>
      </c>
      <c r="Y113" s="25">
        <v>0</v>
      </c>
      <c r="Z113" s="24">
        <v>0</v>
      </c>
      <c r="AA113" s="24">
        <v>257416.66</v>
      </c>
      <c r="AB113" s="25">
        <f t="shared" si="18"/>
        <v>257416.66</v>
      </c>
      <c r="AC113" s="25">
        <v>0</v>
      </c>
      <c r="AD113" s="24">
        <v>0</v>
      </c>
      <c r="AE113" s="24">
        <v>251093.9</v>
      </c>
      <c r="AF113" s="25">
        <f t="shared" si="19"/>
        <v>251093.9</v>
      </c>
      <c r="AG113" s="25">
        <f t="shared" si="20"/>
        <v>0</v>
      </c>
      <c r="AH113" s="24">
        <f t="shared" si="20"/>
        <v>0</v>
      </c>
      <c r="AI113" s="24">
        <f t="shared" si="20"/>
        <v>778151.56</v>
      </c>
      <c r="AJ113" s="25">
        <f t="shared" si="21"/>
        <v>778151.56</v>
      </c>
      <c r="AK113" s="25">
        <f t="shared" si="22"/>
        <v>0</v>
      </c>
      <c r="AL113" s="24">
        <f t="shared" si="22"/>
        <v>0</v>
      </c>
      <c r="AM113" s="24">
        <f t="shared" si="22"/>
        <v>1527108.56</v>
      </c>
      <c r="AN113" s="25">
        <f t="shared" si="23"/>
        <v>1527108.56</v>
      </c>
      <c r="AO113" s="26"/>
      <c r="AP113" s="27"/>
      <c r="AQ113" s="27"/>
    </row>
    <row r="114" spans="1:43" ht="15">
      <c r="A114" s="19">
        <v>101</v>
      </c>
      <c r="B114" s="37" t="s">
        <v>232</v>
      </c>
      <c r="C114" s="46" t="s">
        <v>36</v>
      </c>
      <c r="D114" s="37" t="s">
        <v>233</v>
      </c>
      <c r="E114" s="39"/>
      <c r="F114" s="39"/>
      <c r="G114" s="40">
        <v>145340</v>
      </c>
      <c r="H114" s="20">
        <f t="shared" si="12"/>
        <v>145340</v>
      </c>
      <c r="I114" s="24"/>
      <c r="J114" s="24"/>
      <c r="K114" s="24">
        <v>145435</v>
      </c>
      <c r="L114" s="25">
        <f t="shared" si="13"/>
        <v>145435</v>
      </c>
      <c r="M114" s="25"/>
      <c r="N114" s="24"/>
      <c r="O114" s="24">
        <v>145548</v>
      </c>
      <c r="P114" s="25">
        <f t="shared" si="14"/>
        <v>145548</v>
      </c>
      <c r="Q114" s="25">
        <f t="shared" si="15"/>
        <v>0</v>
      </c>
      <c r="R114" s="24">
        <f t="shared" si="15"/>
        <v>0</v>
      </c>
      <c r="S114" s="24">
        <f t="shared" si="15"/>
        <v>436323</v>
      </c>
      <c r="T114" s="25">
        <f t="shared" si="16"/>
        <v>436323</v>
      </c>
      <c r="U114" s="25"/>
      <c r="V114" s="24"/>
      <c r="W114" s="24">
        <v>155926</v>
      </c>
      <c r="X114" s="25">
        <f t="shared" si="17"/>
        <v>155926</v>
      </c>
      <c r="Y114" s="25">
        <v>0</v>
      </c>
      <c r="Z114" s="24">
        <v>0</v>
      </c>
      <c r="AA114" s="24">
        <v>150657.27666666667</v>
      </c>
      <c r="AB114" s="25">
        <f t="shared" si="18"/>
        <v>150657.27666666667</v>
      </c>
      <c r="AC114" s="25">
        <v>0</v>
      </c>
      <c r="AD114" s="24">
        <v>0</v>
      </c>
      <c r="AE114" s="24">
        <v>146115.68666666668</v>
      </c>
      <c r="AF114" s="25">
        <f t="shared" si="19"/>
        <v>146115.68666666668</v>
      </c>
      <c r="AG114" s="25">
        <f t="shared" si="20"/>
        <v>0</v>
      </c>
      <c r="AH114" s="24">
        <f t="shared" si="20"/>
        <v>0</v>
      </c>
      <c r="AI114" s="24">
        <f t="shared" si="20"/>
        <v>452698.96333333338</v>
      </c>
      <c r="AJ114" s="25">
        <f t="shared" si="21"/>
        <v>452698.96333333338</v>
      </c>
      <c r="AK114" s="25">
        <f t="shared" si="22"/>
        <v>0</v>
      </c>
      <c r="AL114" s="24">
        <f t="shared" si="22"/>
        <v>0</v>
      </c>
      <c r="AM114" s="24">
        <f t="shared" si="22"/>
        <v>889021.96333333338</v>
      </c>
      <c r="AN114" s="25">
        <f t="shared" si="23"/>
        <v>889021.96333333338</v>
      </c>
      <c r="AO114" s="26"/>
      <c r="AP114" s="27"/>
      <c r="AQ114" s="27"/>
    </row>
    <row r="115" spans="1:43" ht="15">
      <c r="A115" s="19">
        <v>102</v>
      </c>
      <c r="B115" s="37" t="s">
        <v>234</v>
      </c>
      <c r="C115" s="46" t="s">
        <v>25</v>
      </c>
      <c r="D115" s="37" t="s">
        <v>235</v>
      </c>
      <c r="E115" s="39">
        <v>98091.33</v>
      </c>
      <c r="F115" s="39">
        <v>0</v>
      </c>
      <c r="G115" s="40">
        <v>109857</v>
      </c>
      <c r="H115" s="20">
        <f t="shared" si="12"/>
        <v>207948.33000000002</v>
      </c>
      <c r="I115" s="24">
        <v>100268.25</v>
      </c>
      <c r="J115" s="24">
        <v>0</v>
      </c>
      <c r="K115" s="24">
        <v>121005</v>
      </c>
      <c r="L115" s="25">
        <f t="shared" si="13"/>
        <v>221273.25</v>
      </c>
      <c r="M115" s="25">
        <v>99972.89</v>
      </c>
      <c r="N115" s="24">
        <v>0</v>
      </c>
      <c r="O115" s="24">
        <v>117857</v>
      </c>
      <c r="P115" s="25">
        <f t="shared" si="14"/>
        <v>217829.89</v>
      </c>
      <c r="Q115" s="25">
        <f t="shared" si="15"/>
        <v>298332.47000000003</v>
      </c>
      <c r="R115" s="24">
        <f t="shared" si="15"/>
        <v>0</v>
      </c>
      <c r="S115" s="24">
        <f t="shared" si="15"/>
        <v>348719</v>
      </c>
      <c r="T115" s="25">
        <f t="shared" si="16"/>
        <v>647051.47</v>
      </c>
      <c r="U115" s="25">
        <v>100604.09</v>
      </c>
      <c r="V115" s="24">
        <v>0</v>
      </c>
      <c r="W115" s="24">
        <v>115735</v>
      </c>
      <c r="X115" s="25">
        <f t="shared" si="17"/>
        <v>216339.09</v>
      </c>
      <c r="Y115" s="25">
        <v>100735.22666666667</v>
      </c>
      <c r="Z115" s="24">
        <v>0</v>
      </c>
      <c r="AA115" s="24">
        <v>117896.85666666667</v>
      </c>
      <c r="AB115" s="25">
        <f t="shared" si="18"/>
        <v>218632.08333333334</v>
      </c>
      <c r="AC115" s="25">
        <v>100669.65666666666</v>
      </c>
      <c r="AD115" s="24">
        <v>0</v>
      </c>
      <c r="AE115" s="24">
        <v>116815.92666666668</v>
      </c>
      <c r="AF115" s="25">
        <f t="shared" si="19"/>
        <v>217485.58333333334</v>
      </c>
      <c r="AG115" s="25">
        <f t="shared" si="20"/>
        <v>302008.97333333333</v>
      </c>
      <c r="AH115" s="24">
        <f t="shared" si="20"/>
        <v>0</v>
      </c>
      <c r="AI115" s="24">
        <f t="shared" si="20"/>
        <v>350447.78333333338</v>
      </c>
      <c r="AJ115" s="25">
        <f t="shared" si="21"/>
        <v>652456.75666666671</v>
      </c>
      <c r="AK115" s="25">
        <f t="shared" si="22"/>
        <v>600341.44333333336</v>
      </c>
      <c r="AL115" s="24">
        <f t="shared" si="22"/>
        <v>0</v>
      </c>
      <c r="AM115" s="24">
        <f t="shared" si="22"/>
        <v>699166.78333333344</v>
      </c>
      <c r="AN115" s="25">
        <f t="shared" si="23"/>
        <v>1299508.2266666668</v>
      </c>
      <c r="AO115" s="26"/>
      <c r="AP115" s="27"/>
      <c r="AQ115" s="27"/>
    </row>
    <row r="116" spans="1:43" ht="15">
      <c r="A116" s="19">
        <v>103</v>
      </c>
      <c r="B116" s="37" t="s">
        <v>236</v>
      </c>
      <c r="C116" s="46" t="s">
        <v>31</v>
      </c>
      <c r="D116" s="20" t="s">
        <v>237</v>
      </c>
      <c r="E116" s="22">
        <v>97141.23</v>
      </c>
      <c r="F116" s="22"/>
      <c r="G116" s="23"/>
      <c r="H116" s="20">
        <f t="shared" si="12"/>
        <v>97141.23</v>
      </c>
      <c r="I116" s="24">
        <v>97788.9</v>
      </c>
      <c r="J116" s="24"/>
      <c r="K116" s="24"/>
      <c r="L116" s="25">
        <f t="shared" si="13"/>
        <v>97788.9</v>
      </c>
      <c r="M116" s="25">
        <v>98558.54</v>
      </c>
      <c r="N116" s="24"/>
      <c r="O116" s="24"/>
      <c r="P116" s="25">
        <f t="shared" si="14"/>
        <v>98558.54</v>
      </c>
      <c r="Q116" s="25">
        <f t="shared" si="15"/>
        <v>293488.67</v>
      </c>
      <c r="R116" s="24">
        <f t="shared" si="15"/>
        <v>0</v>
      </c>
      <c r="S116" s="24">
        <f t="shared" si="15"/>
        <v>0</v>
      </c>
      <c r="T116" s="25">
        <f t="shared" si="16"/>
        <v>293488.67</v>
      </c>
      <c r="U116" s="25">
        <v>108425.51</v>
      </c>
      <c r="V116" s="24"/>
      <c r="W116" s="24"/>
      <c r="X116" s="25">
        <f t="shared" si="17"/>
        <v>108425.51</v>
      </c>
      <c r="Y116" s="25">
        <v>98921.810000000012</v>
      </c>
      <c r="Z116" s="24">
        <v>0</v>
      </c>
      <c r="AA116" s="24">
        <v>0</v>
      </c>
      <c r="AB116" s="25">
        <f t="shared" si="18"/>
        <v>98921.810000000012</v>
      </c>
      <c r="AC116" s="25">
        <v>98870.930000000008</v>
      </c>
      <c r="AD116" s="24">
        <v>0</v>
      </c>
      <c r="AE116" s="24">
        <v>0</v>
      </c>
      <c r="AF116" s="25">
        <f t="shared" si="19"/>
        <v>98870.930000000008</v>
      </c>
      <c r="AG116" s="25">
        <f t="shared" si="20"/>
        <v>306218.25</v>
      </c>
      <c r="AH116" s="24">
        <f t="shared" si="20"/>
        <v>0</v>
      </c>
      <c r="AI116" s="24">
        <f t="shared" si="20"/>
        <v>0</v>
      </c>
      <c r="AJ116" s="25">
        <f t="shared" si="21"/>
        <v>306218.25</v>
      </c>
      <c r="AK116" s="25">
        <f t="shared" si="22"/>
        <v>599706.91999999993</v>
      </c>
      <c r="AL116" s="24">
        <f t="shared" si="22"/>
        <v>0</v>
      </c>
      <c r="AM116" s="24">
        <f t="shared" si="22"/>
        <v>0</v>
      </c>
      <c r="AN116" s="25">
        <f t="shared" si="23"/>
        <v>599706.91999999993</v>
      </c>
      <c r="AO116" s="26"/>
      <c r="AP116" s="27"/>
      <c r="AQ116" s="27"/>
    </row>
    <row r="117" spans="1:43" ht="15">
      <c r="A117" s="19">
        <v>104</v>
      </c>
      <c r="B117" s="37" t="s">
        <v>238</v>
      </c>
      <c r="C117" s="46" t="s">
        <v>28</v>
      </c>
      <c r="D117" s="37" t="s">
        <v>239</v>
      </c>
      <c r="E117" s="39">
        <v>131467.43</v>
      </c>
      <c r="F117" s="39">
        <v>1240</v>
      </c>
      <c r="G117" s="40">
        <v>67735</v>
      </c>
      <c r="H117" s="20">
        <f t="shared" si="12"/>
        <v>200442.43</v>
      </c>
      <c r="I117" s="24">
        <v>132148.63</v>
      </c>
      <c r="J117" s="24">
        <v>1280</v>
      </c>
      <c r="K117" s="24">
        <v>67750</v>
      </c>
      <c r="L117" s="25">
        <f t="shared" si="13"/>
        <v>201178.63</v>
      </c>
      <c r="M117" s="25">
        <v>133161.38</v>
      </c>
      <c r="N117" s="24">
        <v>1280</v>
      </c>
      <c r="O117" s="24">
        <v>67825</v>
      </c>
      <c r="P117" s="25">
        <f t="shared" si="14"/>
        <v>202266.38</v>
      </c>
      <c r="Q117" s="25">
        <f t="shared" si="15"/>
        <v>396777.44</v>
      </c>
      <c r="R117" s="24">
        <f t="shared" si="15"/>
        <v>3800</v>
      </c>
      <c r="S117" s="24">
        <f t="shared" si="15"/>
        <v>203310</v>
      </c>
      <c r="T117" s="25">
        <f t="shared" si="16"/>
        <v>603887.43999999994</v>
      </c>
      <c r="U117" s="25">
        <v>159172.31</v>
      </c>
      <c r="V117" s="24">
        <v>2360</v>
      </c>
      <c r="W117" s="24">
        <v>78810</v>
      </c>
      <c r="X117" s="25">
        <f t="shared" si="17"/>
        <v>240342.31</v>
      </c>
      <c r="Y117" s="25">
        <v>133619.91666666663</v>
      </c>
      <c r="Z117" s="24">
        <v>1334.8700000000001</v>
      </c>
      <c r="AA117" s="24">
        <v>71479.62000000001</v>
      </c>
      <c r="AB117" s="25">
        <f t="shared" si="18"/>
        <v>206434.40666666662</v>
      </c>
      <c r="AC117" s="25">
        <v>120257.367</v>
      </c>
      <c r="AD117" s="24">
        <v>1292.32</v>
      </c>
      <c r="AE117" s="24">
        <v>61452.738000000005</v>
      </c>
      <c r="AF117" s="25">
        <f t="shared" si="19"/>
        <v>183002.42500000002</v>
      </c>
      <c r="AG117" s="25">
        <f t="shared" si="20"/>
        <v>413049.59366666665</v>
      </c>
      <c r="AH117" s="24">
        <f t="shared" si="20"/>
        <v>4987.1899999999996</v>
      </c>
      <c r="AI117" s="24">
        <f t="shared" si="20"/>
        <v>211742.35800000001</v>
      </c>
      <c r="AJ117" s="25">
        <f t="shared" si="21"/>
        <v>629779.1416666666</v>
      </c>
      <c r="AK117" s="25">
        <f t="shared" si="22"/>
        <v>809827.0336666666</v>
      </c>
      <c r="AL117" s="24">
        <f t="shared" si="22"/>
        <v>8787.1899999999987</v>
      </c>
      <c r="AM117" s="24">
        <f t="shared" si="22"/>
        <v>415052.35800000001</v>
      </c>
      <c r="AN117" s="25">
        <f t="shared" si="23"/>
        <v>1233666.5816666665</v>
      </c>
      <c r="AO117" s="26"/>
      <c r="AP117" s="27"/>
      <c r="AQ117" s="27"/>
    </row>
    <row r="118" spans="1:43" ht="15">
      <c r="A118" s="19">
        <v>105</v>
      </c>
      <c r="B118" s="37" t="s">
        <v>240</v>
      </c>
      <c r="C118" s="46" t="s">
        <v>31</v>
      </c>
      <c r="D118" s="20" t="s">
        <v>241</v>
      </c>
      <c r="E118" s="22">
        <v>111067.32</v>
      </c>
      <c r="F118" s="22"/>
      <c r="G118" s="23"/>
      <c r="H118" s="20">
        <f t="shared" si="12"/>
        <v>111067.32</v>
      </c>
      <c r="I118" s="24">
        <v>111483.97</v>
      </c>
      <c r="J118" s="24"/>
      <c r="K118" s="24"/>
      <c r="L118" s="25">
        <f t="shared" si="13"/>
        <v>111483.97</v>
      </c>
      <c r="M118" s="25">
        <v>112670.47</v>
      </c>
      <c r="N118" s="24"/>
      <c r="O118" s="24"/>
      <c r="P118" s="25">
        <f t="shared" si="14"/>
        <v>112670.47</v>
      </c>
      <c r="Q118" s="25">
        <f t="shared" si="15"/>
        <v>335221.76000000001</v>
      </c>
      <c r="R118" s="24">
        <f t="shared" si="15"/>
        <v>0</v>
      </c>
      <c r="S118" s="24">
        <f t="shared" si="15"/>
        <v>0</v>
      </c>
      <c r="T118" s="25">
        <f t="shared" si="16"/>
        <v>335221.76000000001</v>
      </c>
      <c r="U118" s="25">
        <v>123353.01</v>
      </c>
      <c r="V118" s="24"/>
      <c r="W118" s="24"/>
      <c r="X118" s="25">
        <f t="shared" si="17"/>
        <v>123353.01</v>
      </c>
      <c r="Y118" s="25">
        <v>112961.56</v>
      </c>
      <c r="Z118" s="24">
        <v>0</v>
      </c>
      <c r="AA118" s="24">
        <v>0</v>
      </c>
      <c r="AB118" s="25">
        <f t="shared" si="18"/>
        <v>112961.56</v>
      </c>
      <c r="AC118" s="25">
        <v>112961.48999999999</v>
      </c>
      <c r="AD118" s="24">
        <v>0</v>
      </c>
      <c r="AE118" s="24">
        <v>0</v>
      </c>
      <c r="AF118" s="25">
        <f t="shared" si="19"/>
        <v>112961.48999999999</v>
      </c>
      <c r="AG118" s="25">
        <f t="shared" si="20"/>
        <v>349276.06</v>
      </c>
      <c r="AH118" s="24">
        <f t="shared" si="20"/>
        <v>0</v>
      </c>
      <c r="AI118" s="24">
        <f t="shared" si="20"/>
        <v>0</v>
      </c>
      <c r="AJ118" s="25">
        <f t="shared" si="21"/>
        <v>349276.06</v>
      </c>
      <c r="AK118" s="25">
        <f t="shared" si="22"/>
        <v>684497.82000000007</v>
      </c>
      <c r="AL118" s="24">
        <f t="shared" si="22"/>
        <v>0</v>
      </c>
      <c r="AM118" s="24">
        <f t="shared" si="22"/>
        <v>0</v>
      </c>
      <c r="AN118" s="25">
        <f t="shared" si="23"/>
        <v>684497.82000000007</v>
      </c>
      <c r="AO118" s="26"/>
      <c r="AP118" s="27"/>
      <c r="AQ118" s="27"/>
    </row>
    <row r="119" spans="1:43" ht="15">
      <c r="A119" s="19">
        <v>106</v>
      </c>
      <c r="B119" s="37" t="s">
        <v>242</v>
      </c>
      <c r="C119" s="46" t="s">
        <v>31</v>
      </c>
      <c r="D119" s="20" t="s">
        <v>243</v>
      </c>
      <c r="E119" s="22">
        <v>88538.18</v>
      </c>
      <c r="F119" s="22"/>
      <c r="G119" s="23"/>
      <c r="H119" s="20">
        <f t="shared" si="12"/>
        <v>88538.18</v>
      </c>
      <c r="I119" s="24">
        <v>106683.32</v>
      </c>
      <c r="J119" s="24"/>
      <c r="K119" s="24"/>
      <c r="L119" s="25">
        <f t="shared" si="13"/>
        <v>106683.32</v>
      </c>
      <c r="M119" s="25">
        <v>98715.98</v>
      </c>
      <c r="N119" s="24"/>
      <c r="O119" s="24"/>
      <c r="P119" s="25">
        <f t="shared" si="14"/>
        <v>98715.98</v>
      </c>
      <c r="Q119" s="25">
        <f t="shared" si="15"/>
        <v>293937.48</v>
      </c>
      <c r="R119" s="24">
        <f t="shared" si="15"/>
        <v>0</v>
      </c>
      <c r="S119" s="24">
        <f t="shared" si="15"/>
        <v>0</v>
      </c>
      <c r="T119" s="25">
        <f t="shared" si="16"/>
        <v>293937.48</v>
      </c>
      <c r="U119" s="25">
        <v>115674.52</v>
      </c>
      <c r="V119" s="24"/>
      <c r="W119" s="24"/>
      <c r="X119" s="25">
        <f t="shared" si="17"/>
        <v>115674.52</v>
      </c>
      <c r="Y119" s="25">
        <v>100101.85</v>
      </c>
      <c r="Z119" s="24">
        <v>0</v>
      </c>
      <c r="AA119" s="24">
        <v>0</v>
      </c>
      <c r="AB119" s="25">
        <f t="shared" si="18"/>
        <v>100101.85</v>
      </c>
      <c r="AC119" s="25">
        <v>89212.01400000001</v>
      </c>
      <c r="AD119" s="24">
        <v>0</v>
      </c>
      <c r="AE119" s="24">
        <v>0</v>
      </c>
      <c r="AF119" s="25">
        <f t="shared" si="19"/>
        <v>89212.01400000001</v>
      </c>
      <c r="AG119" s="25">
        <f t="shared" si="20"/>
        <v>304988.38400000002</v>
      </c>
      <c r="AH119" s="24">
        <f t="shared" si="20"/>
        <v>0</v>
      </c>
      <c r="AI119" s="24">
        <f t="shared" si="20"/>
        <v>0</v>
      </c>
      <c r="AJ119" s="25">
        <f t="shared" si="21"/>
        <v>304988.38400000002</v>
      </c>
      <c r="AK119" s="25">
        <f t="shared" si="22"/>
        <v>598925.86400000006</v>
      </c>
      <c r="AL119" s="24">
        <f t="shared" si="22"/>
        <v>0</v>
      </c>
      <c r="AM119" s="24">
        <f t="shared" si="22"/>
        <v>0</v>
      </c>
      <c r="AN119" s="25">
        <f t="shared" si="23"/>
        <v>598925.86400000006</v>
      </c>
      <c r="AO119" s="26"/>
      <c r="AP119" s="27"/>
      <c r="AQ119" s="27"/>
    </row>
    <row r="120" spans="1:43" ht="15">
      <c r="A120" s="19">
        <v>107</v>
      </c>
      <c r="B120" s="37" t="s">
        <v>244</v>
      </c>
      <c r="C120" s="46" t="s">
        <v>31</v>
      </c>
      <c r="D120" s="20" t="s">
        <v>245</v>
      </c>
      <c r="E120" s="22">
        <v>27610.84</v>
      </c>
      <c r="F120" s="22">
        <v>0</v>
      </c>
      <c r="G120" s="23">
        <v>0</v>
      </c>
      <c r="H120" s="20">
        <f t="shared" si="12"/>
        <v>27610.84</v>
      </c>
      <c r="I120" s="24">
        <v>67320.78</v>
      </c>
      <c r="J120" s="24">
        <v>0</v>
      </c>
      <c r="K120" s="24">
        <v>0</v>
      </c>
      <c r="L120" s="25">
        <f t="shared" si="13"/>
        <v>67320.78</v>
      </c>
      <c r="M120" s="25">
        <v>59087.63</v>
      </c>
      <c r="N120" s="24">
        <v>0</v>
      </c>
      <c r="O120" s="24">
        <v>0</v>
      </c>
      <c r="P120" s="25">
        <f t="shared" si="14"/>
        <v>59087.63</v>
      </c>
      <c r="Q120" s="25">
        <f t="shared" si="15"/>
        <v>154019.25</v>
      </c>
      <c r="R120" s="24">
        <f t="shared" si="15"/>
        <v>0</v>
      </c>
      <c r="S120" s="24">
        <f t="shared" si="15"/>
        <v>0</v>
      </c>
      <c r="T120" s="25">
        <f t="shared" si="16"/>
        <v>154019.25</v>
      </c>
      <c r="U120" s="25">
        <v>55255.47</v>
      </c>
      <c r="V120" s="24">
        <v>0</v>
      </c>
      <c r="W120" s="24">
        <v>0</v>
      </c>
      <c r="X120" s="25">
        <f t="shared" si="17"/>
        <v>55255.47</v>
      </c>
      <c r="Y120" s="25">
        <v>51886.963333333326</v>
      </c>
      <c r="Z120" s="24">
        <v>0</v>
      </c>
      <c r="AA120" s="24">
        <v>0</v>
      </c>
      <c r="AB120" s="25">
        <f t="shared" si="18"/>
        <v>51886.963333333326</v>
      </c>
      <c r="AC120" s="25">
        <v>51884.993333333325</v>
      </c>
      <c r="AD120" s="24">
        <v>0</v>
      </c>
      <c r="AE120" s="24">
        <v>0</v>
      </c>
      <c r="AF120" s="25">
        <f t="shared" si="19"/>
        <v>51884.993333333325</v>
      </c>
      <c r="AG120" s="25">
        <f t="shared" si="20"/>
        <v>159027.42666666664</v>
      </c>
      <c r="AH120" s="24">
        <f t="shared" si="20"/>
        <v>0</v>
      </c>
      <c r="AI120" s="24">
        <f t="shared" si="20"/>
        <v>0</v>
      </c>
      <c r="AJ120" s="25">
        <f t="shared" si="21"/>
        <v>159027.42666666664</v>
      </c>
      <c r="AK120" s="25">
        <f t="shared" si="22"/>
        <v>313046.67666666664</v>
      </c>
      <c r="AL120" s="24">
        <f t="shared" si="22"/>
        <v>0</v>
      </c>
      <c r="AM120" s="24">
        <f t="shared" si="22"/>
        <v>0</v>
      </c>
      <c r="AN120" s="25">
        <f t="shared" si="23"/>
        <v>313046.67666666664</v>
      </c>
      <c r="AO120" s="26"/>
      <c r="AP120" s="27"/>
      <c r="AQ120" s="27"/>
    </row>
    <row r="121" spans="1:43" ht="15">
      <c r="A121" s="19">
        <v>108</v>
      </c>
      <c r="B121" s="37" t="s">
        <v>246</v>
      </c>
      <c r="C121" s="46" t="s">
        <v>25</v>
      </c>
      <c r="D121" s="37" t="s">
        <v>247</v>
      </c>
      <c r="E121" s="39">
        <v>34784.29</v>
      </c>
      <c r="F121" s="39">
        <v>0</v>
      </c>
      <c r="G121" s="40">
        <v>3756</v>
      </c>
      <c r="H121" s="20">
        <f t="shared" si="12"/>
        <v>38540.29</v>
      </c>
      <c r="I121" s="24">
        <v>51583.54</v>
      </c>
      <c r="J121" s="24">
        <v>0</v>
      </c>
      <c r="K121" s="24">
        <v>25445</v>
      </c>
      <c r="L121" s="25">
        <f t="shared" si="13"/>
        <v>77028.540000000008</v>
      </c>
      <c r="M121" s="25">
        <v>55429.23</v>
      </c>
      <c r="N121" s="24">
        <v>0</v>
      </c>
      <c r="O121" s="24">
        <v>17460</v>
      </c>
      <c r="P121" s="25">
        <f t="shared" si="14"/>
        <v>72889.23000000001</v>
      </c>
      <c r="Q121" s="25">
        <f t="shared" si="15"/>
        <v>141797.06</v>
      </c>
      <c r="R121" s="24">
        <f t="shared" si="15"/>
        <v>0</v>
      </c>
      <c r="S121" s="24">
        <f t="shared" si="15"/>
        <v>46661</v>
      </c>
      <c r="T121" s="25">
        <f t="shared" si="16"/>
        <v>188458.06</v>
      </c>
      <c r="U121" s="25">
        <v>48279.360000000001</v>
      </c>
      <c r="V121" s="24">
        <v>0</v>
      </c>
      <c r="W121" s="24">
        <v>15466</v>
      </c>
      <c r="X121" s="25">
        <f t="shared" si="17"/>
        <v>63745.36</v>
      </c>
      <c r="Y121" s="25">
        <v>50172.460000000006</v>
      </c>
      <c r="Z121" s="24">
        <v>0</v>
      </c>
      <c r="AA121" s="24">
        <v>16044.143333333333</v>
      </c>
      <c r="AB121" s="25">
        <f t="shared" si="18"/>
        <v>66216.603333333333</v>
      </c>
      <c r="AC121" s="25">
        <v>49225.91</v>
      </c>
      <c r="AD121" s="24">
        <v>0</v>
      </c>
      <c r="AE121" s="24">
        <v>15755.073333333334</v>
      </c>
      <c r="AF121" s="25">
        <f t="shared" si="19"/>
        <v>64980.983333333337</v>
      </c>
      <c r="AG121" s="25">
        <f t="shared" si="20"/>
        <v>147677.73000000001</v>
      </c>
      <c r="AH121" s="24">
        <f t="shared" si="20"/>
        <v>0</v>
      </c>
      <c r="AI121" s="24">
        <f t="shared" si="20"/>
        <v>47265.216666666667</v>
      </c>
      <c r="AJ121" s="25">
        <f t="shared" si="21"/>
        <v>194942.94666666668</v>
      </c>
      <c r="AK121" s="25">
        <f t="shared" si="22"/>
        <v>289474.79000000004</v>
      </c>
      <c r="AL121" s="24">
        <f t="shared" si="22"/>
        <v>0</v>
      </c>
      <c r="AM121" s="24">
        <f t="shared" si="22"/>
        <v>93926.216666666674</v>
      </c>
      <c r="AN121" s="25">
        <f t="shared" si="23"/>
        <v>383401.00666666671</v>
      </c>
      <c r="AO121" s="26"/>
      <c r="AP121" s="27"/>
      <c r="AQ121" s="27"/>
    </row>
    <row r="122" spans="1:43" ht="15">
      <c r="A122" s="19">
        <v>109</v>
      </c>
      <c r="B122" s="37" t="s">
        <v>248</v>
      </c>
      <c r="C122" s="46" t="s">
        <v>31</v>
      </c>
      <c r="D122" s="20" t="s">
        <v>249</v>
      </c>
      <c r="E122" s="22">
        <v>61959.74</v>
      </c>
      <c r="F122" s="22"/>
      <c r="G122" s="23"/>
      <c r="H122" s="20">
        <f t="shared" si="12"/>
        <v>61959.74</v>
      </c>
      <c r="I122" s="24">
        <v>65150.87</v>
      </c>
      <c r="J122" s="24"/>
      <c r="K122" s="24"/>
      <c r="L122" s="25">
        <f t="shared" si="13"/>
        <v>65150.87</v>
      </c>
      <c r="M122" s="25">
        <v>64290.16</v>
      </c>
      <c r="N122" s="24"/>
      <c r="O122" s="24"/>
      <c r="P122" s="25">
        <f t="shared" si="14"/>
        <v>64290.16</v>
      </c>
      <c r="Q122" s="25">
        <f t="shared" si="15"/>
        <v>191400.77000000002</v>
      </c>
      <c r="R122" s="24">
        <f t="shared" si="15"/>
        <v>0</v>
      </c>
      <c r="S122" s="24">
        <f t="shared" si="15"/>
        <v>0</v>
      </c>
      <c r="T122" s="25">
        <f t="shared" si="16"/>
        <v>191400.77000000002</v>
      </c>
      <c r="U122" s="25">
        <v>70309.77</v>
      </c>
      <c r="V122" s="24"/>
      <c r="W122" s="24"/>
      <c r="X122" s="25">
        <f t="shared" si="17"/>
        <v>70309.77</v>
      </c>
      <c r="Y122" s="25">
        <v>64504.823333333341</v>
      </c>
      <c r="Z122" s="24">
        <v>0</v>
      </c>
      <c r="AA122" s="24">
        <v>0</v>
      </c>
      <c r="AB122" s="25">
        <f t="shared" si="18"/>
        <v>64504.823333333341</v>
      </c>
      <c r="AC122" s="25">
        <v>64504.523333333338</v>
      </c>
      <c r="AD122" s="24">
        <v>0</v>
      </c>
      <c r="AE122" s="24">
        <v>0</v>
      </c>
      <c r="AF122" s="25">
        <f t="shared" si="19"/>
        <v>64504.523333333338</v>
      </c>
      <c r="AG122" s="25">
        <f t="shared" si="20"/>
        <v>199319.1166666667</v>
      </c>
      <c r="AH122" s="24">
        <f t="shared" si="20"/>
        <v>0</v>
      </c>
      <c r="AI122" s="24">
        <f t="shared" si="20"/>
        <v>0</v>
      </c>
      <c r="AJ122" s="25">
        <f t="shared" si="21"/>
        <v>199319.1166666667</v>
      </c>
      <c r="AK122" s="25">
        <f t="shared" si="22"/>
        <v>390719.88666666672</v>
      </c>
      <c r="AL122" s="24">
        <f t="shared" si="22"/>
        <v>0</v>
      </c>
      <c r="AM122" s="24">
        <f t="shared" si="22"/>
        <v>0</v>
      </c>
      <c r="AN122" s="25">
        <f t="shared" si="23"/>
        <v>390719.88666666672</v>
      </c>
      <c r="AO122" s="26"/>
      <c r="AP122" s="27"/>
      <c r="AQ122" s="27"/>
    </row>
    <row r="123" spans="1:43" ht="15">
      <c r="A123" s="19">
        <v>110</v>
      </c>
      <c r="B123" s="37" t="s">
        <v>250</v>
      </c>
      <c r="C123" s="46" t="s">
        <v>31</v>
      </c>
      <c r="D123" s="20" t="s">
        <v>251</v>
      </c>
      <c r="E123" s="22">
        <v>18336.95</v>
      </c>
      <c r="F123" s="22"/>
      <c r="G123" s="23"/>
      <c r="H123" s="20">
        <f t="shared" si="12"/>
        <v>18336.95</v>
      </c>
      <c r="I123" s="24">
        <v>41348.639999999999</v>
      </c>
      <c r="J123" s="24"/>
      <c r="K123" s="24"/>
      <c r="L123" s="25">
        <f t="shared" si="13"/>
        <v>41348.639999999999</v>
      </c>
      <c r="M123" s="25">
        <v>50466.51</v>
      </c>
      <c r="N123" s="24"/>
      <c r="O123" s="24"/>
      <c r="P123" s="25">
        <f t="shared" si="14"/>
        <v>50466.51</v>
      </c>
      <c r="Q123" s="25">
        <f t="shared" si="15"/>
        <v>110152.1</v>
      </c>
      <c r="R123" s="24">
        <f t="shared" si="15"/>
        <v>0</v>
      </c>
      <c r="S123" s="24">
        <f t="shared" si="15"/>
        <v>0</v>
      </c>
      <c r="T123" s="25">
        <f t="shared" si="16"/>
        <v>110152.1</v>
      </c>
      <c r="U123" s="25">
        <v>42560.01</v>
      </c>
      <c r="V123" s="24"/>
      <c r="W123" s="24"/>
      <c r="X123" s="25">
        <f t="shared" si="17"/>
        <v>42560.01</v>
      </c>
      <c r="Y123" s="25">
        <v>50856.57</v>
      </c>
      <c r="Z123" s="24">
        <v>0</v>
      </c>
      <c r="AA123" s="24">
        <v>0</v>
      </c>
      <c r="AB123" s="25">
        <f t="shared" si="18"/>
        <v>50856.57</v>
      </c>
      <c r="AC123" s="25">
        <v>46708.29</v>
      </c>
      <c r="AD123" s="24">
        <v>0</v>
      </c>
      <c r="AE123" s="24">
        <v>0</v>
      </c>
      <c r="AF123" s="25">
        <f t="shared" si="19"/>
        <v>46708.29</v>
      </c>
      <c r="AG123" s="25">
        <f t="shared" si="20"/>
        <v>140124.87</v>
      </c>
      <c r="AH123" s="24">
        <f t="shared" si="20"/>
        <v>0</v>
      </c>
      <c r="AI123" s="24">
        <f t="shared" si="20"/>
        <v>0</v>
      </c>
      <c r="AJ123" s="25">
        <f t="shared" si="21"/>
        <v>140124.87</v>
      </c>
      <c r="AK123" s="25">
        <f t="shared" si="22"/>
        <v>250276.97</v>
      </c>
      <c r="AL123" s="24">
        <f t="shared" si="22"/>
        <v>0</v>
      </c>
      <c r="AM123" s="24">
        <f t="shared" si="22"/>
        <v>0</v>
      </c>
      <c r="AN123" s="25">
        <f t="shared" si="23"/>
        <v>250276.97</v>
      </c>
      <c r="AO123" s="26"/>
      <c r="AP123" s="27"/>
      <c r="AQ123" s="27"/>
    </row>
    <row r="124" spans="1:43" s="35" customFormat="1" ht="15">
      <c r="A124" s="28">
        <v>111</v>
      </c>
      <c r="B124" s="41" t="s">
        <v>252</v>
      </c>
      <c r="C124" s="41" t="s">
        <v>31</v>
      </c>
      <c r="D124" s="29" t="s">
        <v>253</v>
      </c>
      <c r="E124" s="31">
        <v>84250.27</v>
      </c>
      <c r="F124" s="31">
        <v>0</v>
      </c>
      <c r="G124" s="32">
        <v>0</v>
      </c>
      <c r="H124" s="29">
        <f t="shared" si="12"/>
        <v>84250.27</v>
      </c>
      <c r="I124" s="33">
        <v>84633.12</v>
      </c>
      <c r="J124" s="33">
        <v>0</v>
      </c>
      <c r="K124" s="33">
        <v>0</v>
      </c>
      <c r="L124" s="33">
        <f t="shared" si="13"/>
        <v>84633.12</v>
      </c>
      <c r="M124" s="33"/>
      <c r="N124" s="33"/>
      <c r="O124" s="33"/>
      <c r="P124" s="33">
        <f t="shared" si="14"/>
        <v>0</v>
      </c>
      <c r="Q124" s="33">
        <f t="shared" si="15"/>
        <v>168883.39</v>
      </c>
      <c r="R124" s="33">
        <f t="shared" si="15"/>
        <v>0</v>
      </c>
      <c r="S124" s="33">
        <f t="shared" si="15"/>
        <v>0</v>
      </c>
      <c r="T124" s="33">
        <f t="shared" si="16"/>
        <v>168883.39</v>
      </c>
      <c r="U124" s="33"/>
      <c r="V124" s="33"/>
      <c r="W124" s="33"/>
      <c r="X124" s="33">
        <f t="shared" si="17"/>
        <v>0</v>
      </c>
      <c r="Y124" s="33">
        <v>0</v>
      </c>
      <c r="Z124" s="33">
        <v>0</v>
      </c>
      <c r="AA124" s="33">
        <v>0</v>
      </c>
      <c r="AB124" s="33">
        <f t="shared" si="18"/>
        <v>0</v>
      </c>
      <c r="AC124" s="33">
        <v>0</v>
      </c>
      <c r="AD124" s="33">
        <v>0</v>
      </c>
      <c r="AE124" s="33">
        <v>0</v>
      </c>
      <c r="AF124" s="33">
        <f t="shared" si="19"/>
        <v>0</v>
      </c>
      <c r="AG124" s="33">
        <f t="shared" si="20"/>
        <v>0</v>
      </c>
      <c r="AH124" s="33">
        <f t="shared" si="20"/>
        <v>0</v>
      </c>
      <c r="AI124" s="33">
        <f t="shared" si="20"/>
        <v>0</v>
      </c>
      <c r="AJ124" s="33">
        <f t="shared" si="21"/>
        <v>0</v>
      </c>
      <c r="AK124" s="33">
        <f t="shared" si="22"/>
        <v>168883.39</v>
      </c>
      <c r="AL124" s="33">
        <f t="shared" si="22"/>
        <v>0</v>
      </c>
      <c r="AM124" s="33">
        <f t="shared" si="22"/>
        <v>0</v>
      </c>
      <c r="AN124" s="33">
        <f t="shared" si="23"/>
        <v>168883.39</v>
      </c>
      <c r="AO124" s="34"/>
      <c r="AP124" s="34"/>
      <c r="AQ124" s="34"/>
    </row>
    <row r="125" spans="1:43" ht="15">
      <c r="A125" s="19">
        <v>112</v>
      </c>
      <c r="B125" s="37" t="s">
        <v>254</v>
      </c>
      <c r="C125" s="46" t="s">
        <v>31</v>
      </c>
      <c r="D125" s="20" t="s">
        <v>255</v>
      </c>
      <c r="E125" s="22">
        <v>151037.46</v>
      </c>
      <c r="F125" s="22">
        <v>0</v>
      </c>
      <c r="G125" s="23">
        <v>0</v>
      </c>
      <c r="H125" s="20">
        <f t="shared" si="12"/>
        <v>151037.46</v>
      </c>
      <c r="I125" s="24">
        <v>217075.8</v>
      </c>
      <c r="J125" s="24">
        <v>0</v>
      </c>
      <c r="K125" s="24">
        <v>0</v>
      </c>
      <c r="L125" s="25">
        <f t="shared" si="13"/>
        <v>217075.8</v>
      </c>
      <c r="M125" s="25">
        <v>185807.15</v>
      </c>
      <c r="N125" s="24">
        <v>0</v>
      </c>
      <c r="O125" s="24">
        <v>0</v>
      </c>
      <c r="P125" s="25">
        <f t="shared" si="14"/>
        <v>185807.15</v>
      </c>
      <c r="Q125" s="25">
        <f t="shared" si="15"/>
        <v>553920.41</v>
      </c>
      <c r="R125" s="24">
        <f t="shared" si="15"/>
        <v>0</v>
      </c>
      <c r="S125" s="24">
        <f t="shared" si="15"/>
        <v>0</v>
      </c>
      <c r="T125" s="25">
        <f t="shared" si="16"/>
        <v>553920.41</v>
      </c>
      <c r="U125" s="25">
        <v>202788.39</v>
      </c>
      <c r="V125" s="24">
        <v>0</v>
      </c>
      <c r="W125" s="24">
        <v>0</v>
      </c>
      <c r="X125" s="25">
        <f t="shared" si="17"/>
        <v>202788.39</v>
      </c>
      <c r="Y125" s="25">
        <v>185771.17333333331</v>
      </c>
      <c r="Z125" s="24">
        <v>0</v>
      </c>
      <c r="AA125" s="24">
        <v>0</v>
      </c>
      <c r="AB125" s="25">
        <f t="shared" si="18"/>
        <v>185771.17333333331</v>
      </c>
      <c r="AC125" s="25">
        <v>186328.42333333334</v>
      </c>
      <c r="AD125" s="24">
        <v>0</v>
      </c>
      <c r="AE125" s="24">
        <v>0</v>
      </c>
      <c r="AF125" s="25">
        <f t="shared" si="19"/>
        <v>186328.42333333334</v>
      </c>
      <c r="AG125" s="25">
        <f t="shared" si="20"/>
        <v>574887.98666666669</v>
      </c>
      <c r="AH125" s="24">
        <f t="shared" si="20"/>
        <v>0</v>
      </c>
      <c r="AI125" s="24">
        <f t="shared" si="20"/>
        <v>0</v>
      </c>
      <c r="AJ125" s="25">
        <f t="shared" si="21"/>
        <v>574887.98666666669</v>
      </c>
      <c r="AK125" s="25">
        <f t="shared" si="22"/>
        <v>1128808.3966666667</v>
      </c>
      <c r="AL125" s="24">
        <f t="shared" si="22"/>
        <v>0</v>
      </c>
      <c r="AM125" s="24">
        <f t="shared" si="22"/>
        <v>0</v>
      </c>
      <c r="AN125" s="25">
        <f t="shared" si="23"/>
        <v>1128808.3966666667</v>
      </c>
      <c r="AO125" s="26"/>
      <c r="AP125" s="26"/>
      <c r="AQ125" s="26"/>
    </row>
    <row r="126" spans="1:43" ht="15">
      <c r="A126" s="19">
        <v>113</v>
      </c>
      <c r="B126" s="37" t="s">
        <v>256</v>
      </c>
      <c r="C126" s="46" t="s">
        <v>31</v>
      </c>
      <c r="D126" s="20" t="s">
        <v>257</v>
      </c>
      <c r="E126" s="22">
        <v>59928.58</v>
      </c>
      <c r="F126" s="22">
        <v>0</v>
      </c>
      <c r="G126" s="23">
        <v>0</v>
      </c>
      <c r="H126" s="20">
        <f t="shared" si="12"/>
        <v>59928.58</v>
      </c>
      <c r="I126" s="24">
        <v>139431.79</v>
      </c>
      <c r="J126" s="24">
        <v>0</v>
      </c>
      <c r="K126" s="24">
        <v>0</v>
      </c>
      <c r="L126" s="25">
        <f t="shared" si="13"/>
        <v>139431.79</v>
      </c>
      <c r="M126" s="25">
        <v>110863.93</v>
      </c>
      <c r="N126" s="24">
        <v>0</v>
      </c>
      <c r="O126" s="24">
        <v>0</v>
      </c>
      <c r="P126" s="25">
        <f t="shared" si="14"/>
        <v>110863.93</v>
      </c>
      <c r="Q126" s="25">
        <f t="shared" si="15"/>
        <v>310224.3</v>
      </c>
      <c r="R126" s="24">
        <f t="shared" si="15"/>
        <v>0</v>
      </c>
      <c r="S126" s="24">
        <f t="shared" si="15"/>
        <v>0</v>
      </c>
      <c r="T126" s="25">
        <f t="shared" si="16"/>
        <v>310224.3</v>
      </c>
      <c r="U126" s="25">
        <v>113760.12</v>
      </c>
      <c r="V126" s="24">
        <v>0</v>
      </c>
      <c r="W126" s="24">
        <v>0</v>
      </c>
      <c r="X126" s="25">
        <f t="shared" si="17"/>
        <v>113760.12</v>
      </c>
      <c r="Y126" s="25">
        <v>104909.53</v>
      </c>
      <c r="Z126" s="24">
        <v>0</v>
      </c>
      <c r="AA126" s="24">
        <v>0</v>
      </c>
      <c r="AB126" s="25">
        <f t="shared" si="18"/>
        <v>104909.53</v>
      </c>
      <c r="AC126" s="25">
        <v>104906.61</v>
      </c>
      <c r="AD126" s="24">
        <v>0</v>
      </c>
      <c r="AE126" s="24">
        <v>0</v>
      </c>
      <c r="AF126" s="25">
        <f t="shared" si="19"/>
        <v>104906.61</v>
      </c>
      <c r="AG126" s="25">
        <f t="shared" si="20"/>
        <v>323576.26</v>
      </c>
      <c r="AH126" s="24">
        <f t="shared" si="20"/>
        <v>0</v>
      </c>
      <c r="AI126" s="24">
        <f t="shared" si="20"/>
        <v>0</v>
      </c>
      <c r="AJ126" s="25">
        <f t="shared" si="21"/>
        <v>323576.26</v>
      </c>
      <c r="AK126" s="25">
        <f t="shared" si="22"/>
        <v>633800.56000000006</v>
      </c>
      <c r="AL126" s="24">
        <f t="shared" si="22"/>
        <v>0</v>
      </c>
      <c r="AM126" s="24">
        <f t="shared" si="22"/>
        <v>0</v>
      </c>
      <c r="AN126" s="25">
        <f t="shared" si="23"/>
        <v>633800.56000000006</v>
      </c>
      <c r="AO126" s="26"/>
      <c r="AP126" s="26"/>
      <c r="AQ126" s="26"/>
    </row>
    <row r="127" spans="1:43" ht="15">
      <c r="A127" s="19">
        <v>114</v>
      </c>
      <c r="B127" s="37" t="s">
        <v>258</v>
      </c>
      <c r="C127" s="46" t="s">
        <v>51</v>
      </c>
      <c r="D127" s="20" t="s">
        <v>259</v>
      </c>
      <c r="E127" s="22"/>
      <c r="F127" s="22">
        <v>51110</v>
      </c>
      <c r="G127" s="23"/>
      <c r="H127" s="20">
        <f t="shared" si="12"/>
        <v>51110</v>
      </c>
      <c r="I127" s="24"/>
      <c r="J127" s="24">
        <v>50920</v>
      </c>
      <c r="K127" s="24"/>
      <c r="L127" s="25">
        <f t="shared" si="13"/>
        <v>50920</v>
      </c>
      <c r="M127" s="25"/>
      <c r="N127" s="24">
        <v>51940</v>
      </c>
      <c r="O127" s="24"/>
      <c r="P127" s="25">
        <f t="shared" si="14"/>
        <v>51940</v>
      </c>
      <c r="Q127" s="25">
        <f t="shared" si="15"/>
        <v>0</v>
      </c>
      <c r="R127" s="24">
        <f t="shared" si="15"/>
        <v>153970</v>
      </c>
      <c r="S127" s="24">
        <f t="shared" si="15"/>
        <v>0</v>
      </c>
      <c r="T127" s="25">
        <f t="shared" si="16"/>
        <v>153970</v>
      </c>
      <c r="U127" s="25"/>
      <c r="V127" s="24">
        <v>84220</v>
      </c>
      <c r="W127" s="24"/>
      <c r="X127" s="25">
        <f t="shared" si="17"/>
        <v>84220</v>
      </c>
      <c r="Y127" s="25">
        <v>0</v>
      </c>
      <c r="Z127" s="24">
        <v>51527.406666666677</v>
      </c>
      <c r="AA127" s="24">
        <v>0</v>
      </c>
      <c r="AB127" s="25">
        <f t="shared" si="18"/>
        <v>51527.406666666677</v>
      </c>
      <c r="AC127" s="25">
        <v>0</v>
      </c>
      <c r="AD127" s="24">
        <v>51512.83666666667</v>
      </c>
      <c r="AE127" s="24">
        <v>0</v>
      </c>
      <c r="AF127" s="25">
        <f t="shared" si="19"/>
        <v>51512.83666666667</v>
      </c>
      <c r="AG127" s="25">
        <f t="shared" si="20"/>
        <v>0</v>
      </c>
      <c r="AH127" s="24">
        <f t="shared" si="20"/>
        <v>187260.24333333335</v>
      </c>
      <c r="AI127" s="24">
        <f t="shared" si="20"/>
        <v>0</v>
      </c>
      <c r="AJ127" s="25">
        <f t="shared" si="21"/>
        <v>187260.24333333335</v>
      </c>
      <c r="AK127" s="25">
        <f t="shared" si="22"/>
        <v>0</v>
      </c>
      <c r="AL127" s="24">
        <f t="shared" si="22"/>
        <v>341230.24333333335</v>
      </c>
      <c r="AM127" s="24">
        <f t="shared" si="22"/>
        <v>0</v>
      </c>
      <c r="AN127" s="25">
        <f t="shared" si="23"/>
        <v>341230.24333333335</v>
      </c>
      <c r="AO127" s="27"/>
      <c r="AP127" s="27"/>
      <c r="AQ127" s="27"/>
    </row>
    <row r="128" spans="1:43" ht="15">
      <c r="A128" s="19">
        <v>115</v>
      </c>
      <c r="B128" s="37" t="s">
        <v>260</v>
      </c>
      <c r="C128" s="46" t="s">
        <v>36</v>
      </c>
      <c r="D128" s="20" t="s">
        <v>261</v>
      </c>
      <c r="E128" s="22"/>
      <c r="F128" s="22"/>
      <c r="G128" s="23">
        <v>108456</v>
      </c>
      <c r="H128" s="20">
        <f t="shared" si="12"/>
        <v>108456</v>
      </c>
      <c r="I128" s="24"/>
      <c r="J128" s="24"/>
      <c r="K128" s="24">
        <v>108512</v>
      </c>
      <c r="L128" s="25">
        <f t="shared" si="13"/>
        <v>108512</v>
      </c>
      <c r="M128" s="25"/>
      <c r="N128" s="24"/>
      <c r="O128" s="24">
        <v>108595</v>
      </c>
      <c r="P128" s="25">
        <f t="shared" si="14"/>
        <v>108595</v>
      </c>
      <c r="Q128" s="25">
        <f t="shared" si="15"/>
        <v>0</v>
      </c>
      <c r="R128" s="24">
        <f t="shared" si="15"/>
        <v>0</v>
      </c>
      <c r="S128" s="24">
        <f t="shared" si="15"/>
        <v>325563</v>
      </c>
      <c r="T128" s="25">
        <f t="shared" si="16"/>
        <v>325563</v>
      </c>
      <c r="U128" s="25"/>
      <c r="V128" s="24"/>
      <c r="W128" s="24">
        <v>120245</v>
      </c>
      <c r="X128" s="25">
        <f t="shared" si="17"/>
        <v>120245</v>
      </c>
      <c r="Y128" s="25">
        <v>0</v>
      </c>
      <c r="Z128" s="24">
        <v>0</v>
      </c>
      <c r="AA128" s="24">
        <v>109055.63666666666</v>
      </c>
      <c r="AB128" s="25">
        <f t="shared" si="18"/>
        <v>109055.63666666666</v>
      </c>
      <c r="AC128" s="25">
        <v>0</v>
      </c>
      <c r="AD128" s="24">
        <v>0</v>
      </c>
      <c r="AE128" s="24">
        <v>109055.55666666666</v>
      </c>
      <c r="AF128" s="25">
        <f t="shared" si="19"/>
        <v>109055.55666666666</v>
      </c>
      <c r="AG128" s="25">
        <f t="shared" si="20"/>
        <v>0</v>
      </c>
      <c r="AH128" s="24">
        <f t="shared" si="20"/>
        <v>0</v>
      </c>
      <c r="AI128" s="24">
        <f t="shared" si="20"/>
        <v>338356.1933333333</v>
      </c>
      <c r="AJ128" s="25">
        <f t="shared" si="21"/>
        <v>338356.1933333333</v>
      </c>
      <c r="AK128" s="25">
        <f t="shared" si="22"/>
        <v>0</v>
      </c>
      <c r="AL128" s="24">
        <f t="shared" si="22"/>
        <v>0</v>
      </c>
      <c r="AM128" s="24">
        <f t="shared" si="22"/>
        <v>663919.19333333336</v>
      </c>
      <c r="AN128" s="25">
        <f t="shared" si="23"/>
        <v>663919.19333333336</v>
      </c>
      <c r="AO128" s="26"/>
      <c r="AP128" s="27"/>
      <c r="AQ128" s="27"/>
    </row>
    <row r="129" spans="1:43" ht="15">
      <c r="A129" s="19">
        <v>116</v>
      </c>
      <c r="B129" s="37" t="s">
        <v>262</v>
      </c>
      <c r="C129" s="46" t="s">
        <v>36</v>
      </c>
      <c r="D129" s="20" t="s">
        <v>263</v>
      </c>
      <c r="E129" s="22"/>
      <c r="F129" s="22"/>
      <c r="G129" s="23">
        <v>174057</v>
      </c>
      <c r="H129" s="20">
        <f t="shared" si="12"/>
        <v>174057</v>
      </c>
      <c r="I129" s="24"/>
      <c r="J129" s="24"/>
      <c r="K129" s="24">
        <v>174149</v>
      </c>
      <c r="L129" s="25">
        <f t="shared" si="13"/>
        <v>174149</v>
      </c>
      <c r="M129" s="25"/>
      <c r="N129" s="24"/>
      <c r="O129" s="24">
        <v>174283</v>
      </c>
      <c r="P129" s="25">
        <f t="shared" si="14"/>
        <v>174283</v>
      </c>
      <c r="Q129" s="25">
        <f t="shared" si="15"/>
        <v>0</v>
      </c>
      <c r="R129" s="24">
        <f t="shared" si="15"/>
        <v>0</v>
      </c>
      <c r="S129" s="24">
        <f t="shared" si="15"/>
        <v>522489</v>
      </c>
      <c r="T129" s="25">
        <f t="shared" si="16"/>
        <v>522489</v>
      </c>
      <c r="U129" s="25"/>
      <c r="V129" s="24"/>
      <c r="W129" s="24">
        <v>204953</v>
      </c>
      <c r="X129" s="25">
        <f t="shared" si="17"/>
        <v>204953</v>
      </c>
      <c r="Y129" s="25">
        <v>0</v>
      </c>
      <c r="Z129" s="24">
        <v>0</v>
      </c>
      <c r="AA129" s="24">
        <v>177686.71993529252</v>
      </c>
      <c r="AB129" s="25">
        <f t="shared" si="18"/>
        <v>177686.71993529252</v>
      </c>
      <c r="AC129" s="25">
        <v>0</v>
      </c>
      <c r="AD129" s="24">
        <v>0</v>
      </c>
      <c r="AE129" s="24">
        <v>157588.65333333332</v>
      </c>
      <c r="AF129" s="25">
        <f t="shared" si="19"/>
        <v>157588.65333333332</v>
      </c>
      <c r="AG129" s="25">
        <f t="shared" si="20"/>
        <v>0</v>
      </c>
      <c r="AH129" s="24">
        <f t="shared" si="20"/>
        <v>0</v>
      </c>
      <c r="AI129" s="24">
        <f t="shared" si="20"/>
        <v>540228.37326862582</v>
      </c>
      <c r="AJ129" s="25">
        <f t="shared" si="21"/>
        <v>540228.37326862582</v>
      </c>
      <c r="AK129" s="25">
        <f t="shared" si="22"/>
        <v>0</v>
      </c>
      <c r="AL129" s="24">
        <f t="shared" si="22"/>
        <v>0</v>
      </c>
      <c r="AM129" s="24">
        <f t="shared" si="22"/>
        <v>1062717.3732686257</v>
      </c>
      <c r="AN129" s="25">
        <f t="shared" si="23"/>
        <v>1062717.3732686257</v>
      </c>
      <c r="AO129" s="26"/>
      <c r="AP129" s="27"/>
      <c r="AQ129" s="27"/>
    </row>
    <row r="130" spans="1:43" ht="15">
      <c r="A130" s="19">
        <v>117</v>
      </c>
      <c r="B130" s="37" t="s">
        <v>264</v>
      </c>
      <c r="C130" s="46" t="s">
        <v>31</v>
      </c>
      <c r="D130" s="20" t="s">
        <v>265</v>
      </c>
      <c r="E130" s="22">
        <v>88284.76</v>
      </c>
      <c r="F130" s="22">
        <v>0</v>
      </c>
      <c r="G130" s="23">
        <v>0</v>
      </c>
      <c r="H130" s="20">
        <f t="shared" si="12"/>
        <v>88284.76</v>
      </c>
      <c r="I130" s="24">
        <v>88718.73</v>
      </c>
      <c r="J130" s="24">
        <v>0</v>
      </c>
      <c r="K130" s="24">
        <v>0</v>
      </c>
      <c r="L130" s="25">
        <f t="shared" si="13"/>
        <v>88718.73</v>
      </c>
      <c r="M130" s="25">
        <v>87486.39</v>
      </c>
      <c r="N130" s="24">
        <v>0</v>
      </c>
      <c r="O130" s="24">
        <v>0</v>
      </c>
      <c r="P130" s="25">
        <f t="shared" si="14"/>
        <v>87486.39</v>
      </c>
      <c r="Q130" s="25">
        <f t="shared" si="15"/>
        <v>264489.88</v>
      </c>
      <c r="R130" s="24">
        <f t="shared" si="15"/>
        <v>0</v>
      </c>
      <c r="S130" s="24">
        <f t="shared" si="15"/>
        <v>0</v>
      </c>
      <c r="T130" s="25">
        <f t="shared" si="16"/>
        <v>264489.88</v>
      </c>
      <c r="U130" s="25">
        <v>88962.97</v>
      </c>
      <c r="V130" s="24">
        <v>0</v>
      </c>
      <c r="W130" s="24">
        <v>0</v>
      </c>
      <c r="X130" s="25">
        <f t="shared" si="17"/>
        <v>88962.97</v>
      </c>
      <c r="Y130" s="25">
        <v>97071.393333333326</v>
      </c>
      <c r="Z130" s="24">
        <v>0</v>
      </c>
      <c r="AA130" s="24">
        <v>0</v>
      </c>
      <c r="AB130" s="25">
        <f t="shared" si="18"/>
        <v>97071.393333333326</v>
      </c>
      <c r="AC130" s="25">
        <v>88999.743333333332</v>
      </c>
      <c r="AD130" s="24">
        <v>0</v>
      </c>
      <c r="AE130" s="24">
        <v>0</v>
      </c>
      <c r="AF130" s="25">
        <f t="shared" si="19"/>
        <v>88999.743333333332</v>
      </c>
      <c r="AG130" s="25">
        <f t="shared" si="20"/>
        <v>275034.10666666669</v>
      </c>
      <c r="AH130" s="24">
        <f t="shared" si="20"/>
        <v>0</v>
      </c>
      <c r="AI130" s="24">
        <f t="shared" si="20"/>
        <v>0</v>
      </c>
      <c r="AJ130" s="25">
        <f t="shared" si="21"/>
        <v>275034.10666666669</v>
      </c>
      <c r="AK130" s="25">
        <f t="shared" si="22"/>
        <v>539523.98666666669</v>
      </c>
      <c r="AL130" s="24">
        <f t="shared" si="22"/>
        <v>0</v>
      </c>
      <c r="AM130" s="24">
        <f t="shared" si="22"/>
        <v>0</v>
      </c>
      <c r="AN130" s="25">
        <f t="shared" si="23"/>
        <v>539523.98666666669</v>
      </c>
      <c r="AO130" s="26"/>
      <c r="AP130" s="27"/>
      <c r="AQ130" s="27"/>
    </row>
    <row r="131" spans="1:43" ht="15">
      <c r="A131" s="19">
        <v>118</v>
      </c>
      <c r="B131" s="37" t="s">
        <v>266</v>
      </c>
      <c r="C131" s="46" t="s">
        <v>31</v>
      </c>
      <c r="D131" s="20" t="s">
        <v>267</v>
      </c>
      <c r="E131" s="22">
        <v>101995.3</v>
      </c>
      <c r="F131" s="22"/>
      <c r="G131" s="23"/>
      <c r="H131" s="20">
        <f t="shared" si="12"/>
        <v>101995.3</v>
      </c>
      <c r="I131" s="24">
        <v>102201.1</v>
      </c>
      <c r="J131" s="24"/>
      <c r="K131" s="24"/>
      <c r="L131" s="25">
        <f t="shared" si="13"/>
        <v>102201.1</v>
      </c>
      <c r="M131" s="25">
        <v>100165.24</v>
      </c>
      <c r="N131" s="24"/>
      <c r="O131" s="24"/>
      <c r="P131" s="25">
        <f t="shared" si="14"/>
        <v>100165.24</v>
      </c>
      <c r="Q131" s="25">
        <f t="shared" si="15"/>
        <v>304361.64</v>
      </c>
      <c r="R131" s="24">
        <f t="shared" si="15"/>
        <v>0</v>
      </c>
      <c r="S131" s="24">
        <f t="shared" si="15"/>
        <v>0</v>
      </c>
      <c r="T131" s="25">
        <f t="shared" si="16"/>
        <v>304361.64</v>
      </c>
      <c r="U131" s="25">
        <v>102967.19</v>
      </c>
      <c r="V131" s="24"/>
      <c r="W131" s="24"/>
      <c r="X131" s="25">
        <f t="shared" si="17"/>
        <v>102967.19</v>
      </c>
      <c r="Y131" s="25">
        <v>103036.57333333335</v>
      </c>
      <c r="Z131" s="24">
        <v>0</v>
      </c>
      <c r="AA131" s="24">
        <v>0</v>
      </c>
      <c r="AB131" s="25">
        <f t="shared" si="18"/>
        <v>103036.57333333335</v>
      </c>
      <c r="AC131" s="25">
        <v>103001.88333333335</v>
      </c>
      <c r="AD131" s="24">
        <v>0</v>
      </c>
      <c r="AE131" s="24">
        <v>0</v>
      </c>
      <c r="AF131" s="25">
        <f t="shared" si="19"/>
        <v>103001.88333333335</v>
      </c>
      <c r="AG131" s="25">
        <f t="shared" si="20"/>
        <v>309005.64666666673</v>
      </c>
      <c r="AH131" s="24">
        <f t="shared" si="20"/>
        <v>0</v>
      </c>
      <c r="AI131" s="24">
        <f t="shared" si="20"/>
        <v>0</v>
      </c>
      <c r="AJ131" s="25">
        <f t="shared" si="21"/>
        <v>309005.64666666673</v>
      </c>
      <c r="AK131" s="25">
        <f t="shared" si="22"/>
        <v>613367.28666666674</v>
      </c>
      <c r="AL131" s="24">
        <f t="shared" si="22"/>
        <v>0</v>
      </c>
      <c r="AM131" s="24">
        <f t="shared" si="22"/>
        <v>0</v>
      </c>
      <c r="AN131" s="25">
        <f t="shared" si="23"/>
        <v>613367.28666666674</v>
      </c>
      <c r="AO131" s="26"/>
      <c r="AP131" s="26"/>
      <c r="AQ131" s="26"/>
    </row>
    <row r="132" spans="1:43" ht="15">
      <c r="A132" s="19">
        <v>119</v>
      </c>
      <c r="B132" s="37" t="s">
        <v>268</v>
      </c>
      <c r="C132" s="46" t="s">
        <v>36</v>
      </c>
      <c r="D132" s="20" t="s">
        <v>269</v>
      </c>
      <c r="E132" s="22">
        <v>0</v>
      </c>
      <c r="F132" s="22">
        <v>0</v>
      </c>
      <c r="G132" s="23">
        <v>4267</v>
      </c>
      <c r="H132" s="20">
        <f t="shared" si="12"/>
        <v>4267</v>
      </c>
      <c r="I132" s="24">
        <v>0</v>
      </c>
      <c r="J132" s="24">
        <v>0</v>
      </c>
      <c r="K132" s="24">
        <v>4302</v>
      </c>
      <c r="L132" s="25">
        <f t="shared" si="13"/>
        <v>4302</v>
      </c>
      <c r="M132" s="25">
        <v>0</v>
      </c>
      <c r="N132" s="24">
        <v>0</v>
      </c>
      <c r="O132" s="24">
        <v>4200</v>
      </c>
      <c r="P132" s="25">
        <f t="shared" si="14"/>
        <v>4200</v>
      </c>
      <c r="Q132" s="25">
        <f t="shared" si="15"/>
        <v>0</v>
      </c>
      <c r="R132" s="24">
        <f t="shared" si="15"/>
        <v>0</v>
      </c>
      <c r="S132" s="24">
        <f t="shared" si="15"/>
        <v>12769</v>
      </c>
      <c r="T132" s="25">
        <f t="shared" si="16"/>
        <v>12769</v>
      </c>
      <c r="U132" s="25">
        <v>0</v>
      </c>
      <c r="V132" s="24">
        <v>0</v>
      </c>
      <c r="W132" s="24">
        <v>4144</v>
      </c>
      <c r="X132" s="25">
        <f t="shared" si="17"/>
        <v>4144</v>
      </c>
      <c r="Y132" s="25">
        <v>0</v>
      </c>
      <c r="Z132" s="24">
        <v>0</v>
      </c>
      <c r="AA132" s="24">
        <v>4578.5366666666669</v>
      </c>
      <c r="AB132" s="25">
        <f t="shared" si="18"/>
        <v>4578.5366666666669</v>
      </c>
      <c r="AC132" s="25">
        <v>0</v>
      </c>
      <c r="AD132" s="24">
        <v>0</v>
      </c>
      <c r="AE132" s="24">
        <v>4361.2666666666664</v>
      </c>
      <c r="AF132" s="25">
        <f t="shared" si="19"/>
        <v>4361.2666666666664</v>
      </c>
      <c r="AG132" s="25">
        <f t="shared" si="20"/>
        <v>0</v>
      </c>
      <c r="AH132" s="24">
        <f t="shared" si="20"/>
        <v>0</v>
      </c>
      <c r="AI132" s="24">
        <f t="shared" si="20"/>
        <v>13083.803333333333</v>
      </c>
      <c r="AJ132" s="25">
        <f t="shared" si="21"/>
        <v>13083.803333333333</v>
      </c>
      <c r="AK132" s="25">
        <f t="shared" si="22"/>
        <v>0</v>
      </c>
      <c r="AL132" s="24">
        <f t="shared" si="22"/>
        <v>0</v>
      </c>
      <c r="AM132" s="24">
        <f t="shared" si="22"/>
        <v>25852.803333333333</v>
      </c>
      <c r="AN132" s="25">
        <f t="shared" si="23"/>
        <v>25852.803333333333</v>
      </c>
      <c r="AO132" s="26"/>
      <c r="AP132" s="27"/>
      <c r="AQ132" s="27"/>
    </row>
    <row r="133" spans="1:43" ht="15">
      <c r="A133" s="19">
        <v>120</v>
      </c>
      <c r="B133" s="37" t="s">
        <v>270</v>
      </c>
      <c r="C133" s="46" t="s">
        <v>56</v>
      </c>
      <c r="D133" s="20" t="s">
        <v>271</v>
      </c>
      <c r="E133" s="22">
        <v>21088.05</v>
      </c>
      <c r="F133" s="22">
        <v>680</v>
      </c>
      <c r="G133" s="23">
        <v>0</v>
      </c>
      <c r="H133" s="20">
        <f t="shared" si="12"/>
        <v>21768.05</v>
      </c>
      <c r="I133" s="24">
        <v>30233.73</v>
      </c>
      <c r="J133" s="24">
        <v>800</v>
      </c>
      <c r="K133" s="24">
        <v>0</v>
      </c>
      <c r="L133" s="25">
        <f t="shared" si="13"/>
        <v>31033.73</v>
      </c>
      <c r="M133" s="25">
        <v>29029.87</v>
      </c>
      <c r="N133" s="24">
        <v>560</v>
      </c>
      <c r="O133" s="24">
        <v>0</v>
      </c>
      <c r="P133" s="25">
        <f t="shared" si="14"/>
        <v>29589.87</v>
      </c>
      <c r="Q133" s="25">
        <f t="shared" si="15"/>
        <v>80351.649999999994</v>
      </c>
      <c r="R133" s="24">
        <f t="shared" si="15"/>
        <v>2040</v>
      </c>
      <c r="S133" s="24">
        <f t="shared" si="15"/>
        <v>0</v>
      </c>
      <c r="T133" s="25">
        <f t="shared" si="16"/>
        <v>82391.649999999994</v>
      </c>
      <c r="U133" s="25">
        <v>23006.95</v>
      </c>
      <c r="V133" s="24">
        <v>760</v>
      </c>
      <c r="W133" s="24">
        <v>0</v>
      </c>
      <c r="X133" s="25">
        <f t="shared" si="17"/>
        <v>23766.95</v>
      </c>
      <c r="Y133" s="25">
        <v>93994.849999999991</v>
      </c>
      <c r="Z133" s="24">
        <v>3345.0166666666669</v>
      </c>
      <c r="AA133" s="24">
        <v>0</v>
      </c>
      <c r="AB133" s="25">
        <f t="shared" si="18"/>
        <v>97339.866666666654</v>
      </c>
      <c r="AC133" s="25">
        <v>58500.899999999994</v>
      </c>
      <c r="AD133" s="24">
        <v>2052.5066666666667</v>
      </c>
      <c r="AE133" s="24">
        <v>0</v>
      </c>
      <c r="AF133" s="25">
        <f t="shared" si="19"/>
        <v>60553.406666666662</v>
      </c>
      <c r="AG133" s="25">
        <f t="shared" si="20"/>
        <v>175502.69999999998</v>
      </c>
      <c r="AH133" s="24">
        <f t="shared" si="20"/>
        <v>6157.5233333333326</v>
      </c>
      <c r="AI133" s="24">
        <f t="shared" si="20"/>
        <v>0</v>
      </c>
      <c r="AJ133" s="25">
        <f t="shared" si="21"/>
        <v>181660.22333333333</v>
      </c>
      <c r="AK133" s="25">
        <f t="shared" si="22"/>
        <v>255854.34999999998</v>
      </c>
      <c r="AL133" s="24">
        <f t="shared" si="22"/>
        <v>8197.5233333333326</v>
      </c>
      <c r="AM133" s="24">
        <f t="shared" si="22"/>
        <v>0</v>
      </c>
      <c r="AN133" s="25">
        <f t="shared" si="23"/>
        <v>264051.87333333329</v>
      </c>
      <c r="AO133" s="26"/>
      <c r="AP133" s="27"/>
      <c r="AQ133" s="27"/>
    </row>
    <row r="134" spans="1:43" ht="15">
      <c r="A134" s="19">
        <v>121</v>
      </c>
      <c r="B134" s="37" t="s">
        <v>272</v>
      </c>
      <c r="C134" s="46" t="s">
        <v>31</v>
      </c>
      <c r="D134" s="20" t="s">
        <v>273</v>
      </c>
      <c r="E134" s="22">
        <v>168222.27</v>
      </c>
      <c r="F134" s="22">
        <v>0</v>
      </c>
      <c r="G134" s="23">
        <v>0</v>
      </c>
      <c r="H134" s="20">
        <f t="shared" si="12"/>
        <v>168222.27</v>
      </c>
      <c r="I134" s="24">
        <v>169035.49</v>
      </c>
      <c r="J134" s="24">
        <v>0</v>
      </c>
      <c r="K134" s="24">
        <v>0</v>
      </c>
      <c r="L134" s="25">
        <f t="shared" si="13"/>
        <v>169035.49</v>
      </c>
      <c r="M134" s="25">
        <v>170429.05</v>
      </c>
      <c r="N134" s="24">
        <v>0</v>
      </c>
      <c r="O134" s="24">
        <v>0</v>
      </c>
      <c r="P134" s="25">
        <f t="shared" si="14"/>
        <v>170429.05</v>
      </c>
      <c r="Q134" s="25">
        <f t="shared" si="15"/>
        <v>507686.81</v>
      </c>
      <c r="R134" s="24">
        <f t="shared" si="15"/>
        <v>0</v>
      </c>
      <c r="S134" s="24">
        <f t="shared" si="15"/>
        <v>0</v>
      </c>
      <c r="T134" s="25">
        <f t="shared" si="16"/>
        <v>507686.81</v>
      </c>
      <c r="U134" s="25">
        <v>185956.76</v>
      </c>
      <c r="V134" s="24">
        <v>0</v>
      </c>
      <c r="W134" s="24">
        <v>0</v>
      </c>
      <c r="X134" s="25">
        <f t="shared" si="17"/>
        <v>185956.76</v>
      </c>
      <c r="Y134" s="25">
        <v>187369.30333333332</v>
      </c>
      <c r="Z134" s="24">
        <v>0</v>
      </c>
      <c r="AA134" s="24">
        <v>0</v>
      </c>
      <c r="AB134" s="25">
        <f t="shared" si="18"/>
        <v>187369.30333333332</v>
      </c>
      <c r="AC134" s="25">
        <v>153302.12333333332</v>
      </c>
      <c r="AD134" s="24">
        <v>0</v>
      </c>
      <c r="AE134" s="24">
        <v>0</v>
      </c>
      <c r="AF134" s="25">
        <f t="shared" si="19"/>
        <v>153302.12333333332</v>
      </c>
      <c r="AG134" s="25">
        <f t="shared" si="20"/>
        <v>526628.18666666665</v>
      </c>
      <c r="AH134" s="24">
        <f t="shared" si="20"/>
        <v>0</v>
      </c>
      <c r="AI134" s="24">
        <f t="shared" si="20"/>
        <v>0</v>
      </c>
      <c r="AJ134" s="25">
        <f t="shared" si="21"/>
        <v>526628.18666666665</v>
      </c>
      <c r="AK134" s="25">
        <f t="shared" si="22"/>
        <v>1034314.9966666666</v>
      </c>
      <c r="AL134" s="24">
        <f t="shared" si="22"/>
        <v>0</v>
      </c>
      <c r="AM134" s="24">
        <f t="shared" si="22"/>
        <v>0</v>
      </c>
      <c r="AN134" s="25">
        <f t="shared" si="23"/>
        <v>1034314.9966666666</v>
      </c>
      <c r="AO134" s="26"/>
      <c r="AP134" s="26"/>
      <c r="AQ134" s="26"/>
    </row>
    <row r="135" spans="1:43" ht="15">
      <c r="A135" s="19">
        <v>122</v>
      </c>
      <c r="B135" s="37" t="s">
        <v>274</v>
      </c>
      <c r="C135" s="46" t="s">
        <v>51</v>
      </c>
      <c r="D135" s="20" t="s">
        <v>275</v>
      </c>
      <c r="E135" s="22">
        <v>0</v>
      </c>
      <c r="F135" s="22">
        <v>8000</v>
      </c>
      <c r="G135" s="23">
        <v>0</v>
      </c>
      <c r="H135" s="20">
        <f t="shared" si="12"/>
        <v>8000</v>
      </c>
      <c r="I135" s="24">
        <v>0</v>
      </c>
      <c r="J135" s="24">
        <v>8000</v>
      </c>
      <c r="K135" s="24">
        <v>0</v>
      </c>
      <c r="L135" s="25">
        <f t="shared" si="13"/>
        <v>8000</v>
      </c>
      <c r="M135" s="25">
        <v>0</v>
      </c>
      <c r="N135" s="24">
        <v>8200</v>
      </c>
      <c r="O135" s="24">
        <v>0</v>
      </c>
      <c r="P135" s="25">
        <f t="shared" si="14"/>
        <v>8200</v>
      </c>
      <c r="Q135" s="25">
        <f t="shared" si="15"/>
        <v>0</v>
      </c>
      <c r="R135" s="24">
        <f t="shared" si="15"/>
        <v>24200</v>
      </c>
      <c r="S135" s="24">
        <f t="shared" si="15"/>
        <v>0</v>
      </c>
      <c r="T135" s="25">
        <f t="shared" si="16"/>
        <v>24200</v>
      </c>
      <c r="U135" s="25">
        <v>0</v>
      </c>
      <c r="V135" s="24">
        <v>9000</v>
      </c>
      <c r="W135" s="24">
        <v>0</v>
      </c>
      <c r="X135" s="25">
        <f t="shared" si="17"/>
        <v>9000</v>
      </c>
      <c r="Y135" s="25">
        <v>0</v>
      </c>
      <c r="Z135" s="24">
        <v>8267.4033333333336</v>
      </c>
      <c r="AA135" s="24">
        <v>0</v>
      </c>
      <c r="AB135" s="25">
        <f t="shared" si="18"/>
        <v>8267.4033333333336</v>
      </c>
      <c r="AC135" s="25">
        <v>0</v>
      </c>
      <c r="AD135" s="24">
        <v>7400.3133333333335</v>
      </c>
      <c r="AE135" s="24">
        <v>0</v>
      </c>
      <c r="AF135" s="25">
        <f t="shared" si="19"/>
        <v>7400.3133333333335</v>
      </c>
      <c r="AG135" s="25">
        <f t="shared" si="20"/>
        <v>0</v>
      </c>
      <c r="AH135" s="24">
        <f t="shared" si="20"/>
        <v>24667.716666666667</v>
      </c>
      <c r="AI135" s="24">
        <f t="shared" si="20"/>
        <v>0</v>
      </c>
      <c r="AJ135" s="25">
        <f t="shared" si="21"/>
        <v>24667.716666666667</v>
      </c>
      <c r="AK135" s="25">
        <f t="shared" si="22"/>
        <v>0</v>
      </c>
      <c r="AL135" s="24">
        <f t="shared" si="22"/>
        <v>48867.716666666667</v>
      </c>
      <c r="AM135" s="24">
        <f t="shared" si="22"/>
        <v>0</v>
      </c>
      <c r="AN135" s="25">
        <f t="shared" si="23"/>
        <v>48867.716666666667</v>
      </c>
      <c r="AO135" s="26"/>
      <c r="AP135" s="27"/>
      <c r="AQ135" s="27"/>
    </row>
    <row r="136" spans="1:43" ht="15">
      <c r="A136" s="19">
        <v>123</v>
      </c>
      <c r="B136" s="37" t="s">
        <v>276</v>
      </c>
      <c r="C136" s="46" t="s">
        <v>36</v>
      </c>
      <c r="D136" s="20" t="s">
        <v>277</v>
      </c>
      <c r="E136" s="22"/>
      <c r="F136" s="22"/>
      <c r="G136" s="23">
        <v>149150</v>
      </c>
      <c r="H136" s="20">
        <f t="shared" si="12"/>
        <v>149150</v>
      </c>
      <c r="I136" s="24"/>
      <c r="J136" s="24"/>
      <c r="K136" s="24">
        <v>149300</v>
      </c>
      <c r="L136" s="25">
        <f t="shared" si="13"/>
        <v>149300</v>
      </c>
      <c r="M136" s="25"/>
      <c r="N136" s="24"/>
      <c r="O136" s="24">
        <v>149450</v>
      </c>
      <c r="P136" s="25">
        <f t="shared" si="14"/>
        <v>149450</v>
      </c>
      <c r="Q136" s="25">
        <f t="shared" si="15"/>
        <v>0</v>
      </c>
      <c r="R136" s="24">
        <f t="shared" si="15"/>
        <v>0</v>
      </c>
      <c r="S136" s="24">
        <f t="shared" si="15"/>
        <v>447900</v>
      </c>
      <c r="T136" s="25">
        <f t="shared" si="16"/>
        <v>447900</v>
      </c>
      <c r="U136" s="25"/>
      <c r="V136" s="24"/>
      <c r="W136" s="24">
        <v>164950</v>
      </c>
      <c r="X136" s="25">
        <f t="shared" si="17"/>
        <v>164950</v>
      </c>
      <c r="Y136" s="25">
        <v>0</v>
      </c>
      <c r="Z136" s="24">
        <v>0</v>
      </c>
      <c r="AA136" s="24">
        <v>149606.49333333335</v>
      </c>
      <c r="AB136" s="25">
        <f t="shared" si="18"/>
        <v>149606.49333333335</v>
      </c>
      <c r="AC136" s="25">
        <v>0</v>
      </c>
      <c r="AD136" s="24">
        <v>0</v>
      </c>
      <c r="AE136" s="24">
        <v>149523.07333333333</v>
      </c>
      <c r="AF136" s="25">
        <f t="shared" si="19"/>
        <v>149523.07333333333</v>
      </c>
      <c r="AG136" s="25">
        <f t="shared" si="20"/>
        <v>0</v>
      </c>
      <c r="AH136" s="24">
        <f t="shared" si="20"/>
        <v>0</v>
      </c>
      <c r="AI136" s="24">
        <f t="shared" si="20"/>
        <v>464079.56666666665</v>
      </c>
      <c r="AJ136" s="25">
        <f t="shared" si="21"/>
        <v>464079.56666666665</v>
      </c>
      <c r="AK136" s="25">
        <f t="shared" si="22"/>
        <v>0</v>
      </c>
      <c r="AL136" s="24">
        <f t="shared" si="22"/>
        <v>0</v>
      </c>
      <c r="AM136" s="24">
        <f t="shared" si="22"/>
        <v>911979.56666666665</v>
      </c>
      <c r="AN136" s="25">
        <f t="shared" si="23"/>
        <v>911979.56666666665</v>
      </c>
      <c r="AO136" s="26"/>
      <c r="AP136" s="26"/>
      <c r="AQ136" s="27"/>
    </row>
    <row r="137" spans="1:43" ht="29.25">
      <c r="A137" s="19">
        <v>124</v>
      </c>
      <c r="B137" s="37" t="s">
        <v>278</v>
      </c>
      <c r="C137" s="46" t="s">
        <v>100</v>
      </c>
      <c r="D137" s="20" t="s">
        <v>279</v>
      </c>
      <c r="E137" s="22">
        <v>0</v>
      </c>
      <c r="F137" s="22">
        <v>3000</v>
      </c>
      <c r="G137" s="23">
        <v>33109</v>
      </c>
      <c r="H137" s="20">
        <f t="shared" si="12"/>
        <v>36109</v>
      </c>
      <c r="I137" s="24">
        <v>0</v>
      </c>
      <c r="J137" s="24">
        <v>3680</v>
      </c>
      <c r="K137" s="24">
        <v>32413</v>
      </c>
      <c r="L137" s="25">
        <f t="shared" si="13"/>
        <v>36093</v>
      </c>
      <c r="M137" s="25">
        <v>0</v>
      </c>
      <c r="N137" s="24">
        <v>3840</v>
      </c>
      <c r="O137" s="24">
        <v>32877</v>
      </c>
      <c r="P137" s="25">
        <f t="shared" si="14"/>
        <v>36717</v>
      </c>
      <c r="Q137" s="25">
        <f t="shared" si="15"/>
        <v>0</v>
      </c>
      <c r="R137" s="24">
        <f t="shared" si="15"/>
        <v>10520</v>
      </c>
      <c r="S137" s="24">
        <f t="shared" si="15"/>
        <v>98399</v>
      </c>
      <c r="T137" s="25">
        <f t="shared" si="16"/>
        <v>108919</v>
      </c>
      <c r="U137" s="25">
        <v>0</v>
      </c>
      <c r="V137" s="24">
        <v>1760</v>
      </c>
      <c r="W137" s="24">
        <v>32392</v>
      </c>
      <c r="X137" s="25">
        <f t="shared" si="17"/>
        <v>34152</v>
      </c>
      <c r="Y137" s="25">
        <v>0</v>
      </c>
      <c r="Z137" s="24">
        <v>18818.296666666665</v>
      </c>
      <c r="AA137" s="24">
        <v>34771.496666666666</v>
      </c>
      <c r="AB137" s="25">
        <f t="shared" si="18"/>
        <v>53589.793333333335</v>
      </c>
      <c r="AC137" s="25">
        <v>0</v>
      </c>
      <c r="AD137" s="24">
        <v>10289.146666666666</v>
      </c>
      <c r="AE137" s="24">
        <v>33581.746666666666</v>
      </c>
      <c r="AF137" s="25">
        <f t="shared" si="19"/>
        <v>43870.893333333333</v>
      </c>
      <c r="AG137" s="25">
        <f t="shared" si="20"/>
        <v>0</v>
      </c>
      <c r="AH137" s="24">
        <f t="shared" si="20"/>
        <v>30867.443333333329</v>
      </c>
      <c r="AI137" s="24">
        <f t="shared" si="20"/>
        <v>100745.24333333335</v>
      </c>
      <c r="AJ137" s="25">
        <f t="shared" si="21"/>
        <v>131612.68666666668</v>
      </c>
      <c r="AK137" s="25">
        <f t="shared" si="22"/>
        <v>0</v>
      </c>
      <c r="AL137" s="24">
        <f t="shared" si="22"/>
        <v>41387.443333333329</v>
      </c>
      <c r="AM137" s="24">
        <f t="shared" si="22"/>
        <v>199144.24333333335</v>
      </c>
      <c r="AN137" s="25">
        <f t="shared" si="23"/>
        <v>240531.68666666668</v>
      </c>
      <c r="AO137" s="26"/>
      <c r="AP137" s="27"/>
      <c r="AQ137" s="27"/>
    </row>
    <row r="138" spans="1:43" ht="15">
      <c r="A138" s="19">
        <v>125</v>
      </c>
      <c r="B138" s="37" t="s">
        <v>280</v>
      </c>
      <c r="C138" s="46" t="s">
        <v>36</v>
      </c>
      <c r="D138" s="20" t="s">
        <v>281</v>
      </c>
      <c r="E138" s="22"/>
      <c r="F138" s="22"/>
      <c r="G138" s="23">
        <v>177150</v>
      </c>
      <c r="H138" s="20">
        <f t="shared" si="12"/>
        <v>177150</v>
      </c>
      <c r="I138" s="24"/>
      <c r="J138" s="24"/>
      <c r="K138" s="24">
        <v>177300</v>
      </c>
      <c r="L138" s="25">
        <f t="shared" si="13"/>
        <v>177300</v>
      </c>
      <c r="M138" s="25"/>
      <c r="N138" s="24"/>
      <c r="O138" s="24">
        <v>177550</v>
      </c>
      <c r="P138" s="25">
        <f t="shared" si="14"/>
        <v>177550</v>
      </c>
      <c r="Q138" s="25">
        <f t="shared" si="15"/>
        <v>0</v>
      </c>
      <c r="R138" s="24">
        <f t="shared" si="15"/>
        <v>0</v>
      </c>
      <c r="S138" s="24">
        <f t="shared" si="15"/>
        <v>532000</v>
      </c>
      <c r="T138" s="25">
        <f t="shared" si="16"/>
        <v>532000</v>
      </c>
      <c r="U138" s="25"/>
      <c r="V138" s="24"/>
      <c r="W138" s="24">
        <v>196050</v>
      </c>
      <c r="X138" s="25">
        <f t="shared" si="17"/>
        <v>196050</v>
      </c>
      <c r="Y138" s="25">
        <v>0</v>
      </c>
      <c r="Z138" s="24">
        <v>0</v>
      </c>
      <c r="AA138" s="24">
        <v>177737.74666666667</v>
      </c>
      <c r="AB138" s="25">
        <f t="shared" si="18"/>
        <v>177737.74666666667</v>
      </c>
      <c r="AC138" s="25">
        <v>0</v>
      </c>
      <c r="AD138" s="24">
        <v>0</v>
      </c>
      <c r="AE138" s="24">
        <v>177557.38666666669</v>
      </c>
      <c r="AF138" s="25">
        <f t="shared" si="19"/>
        <v>177557.38666666669</v>
      </c>
      <c r="AG138" s="25">
        <f t="shared" si="20"/>
        <v>0</v>
      </c>
      <c r="AH138" s="24">
        <f t="shared" si="20"/>
        <v>0</v>
      </c>
      <c r="AI138" s="24">
        <f t="shared" si="20"/>
        <v>551345.13333333342</v>
      </c>
      <c r="AJ138" s="25">
        <f t="shared" si="21"/>
        <v>551345.13333333342</v>
      </c>
      <c r="AK138" s="25">
        <f t="shared" si="22"/>
        <v>0</v>
      </c>
      <c r="AL138" s="24">
        <f t="shared" si="22"/>
        <v>0</v>
      </c>
      <c r="AM138" s="24">
        <f t="shared" si="22"/>
        <v>1083345.1333333333</v>
      </c>
      <c r="AN138" s="25">
        <f t="shared" si="23"/>
        <v>1083345.1333333333</v>
      </c>
      <c r="AO138" s="26"/>
      <c r="AP138" s="26"/>
      <c r="AQ138" s="27"/>
    </row>
    <row r="139" spans="1:43" ht="15">
      <c r="A139" s="19">
        <v>126</v>
      </c>
      <c r="B139" s="37" t="s">
        <v>282</v>
      </c>
      <c r="C139" s="46" t="s">
        <v>31</v>
      </c>
      <c r="D139" s="51" t="s">
        <v>283</v>
      </c>
      <c r="E139" s="52">
        <v>41597.230000000003</v>
      </c>
      <c r="F139" s="52"/>
      <c r="G139" s="53"/>
      <c r="H139" s="20">
        <f t="shared" si="12"/>
        <v>41597.230000000003</v>
      </c>
      <c r="I139" s="24">
        <v>72248.55</v>
      </c>
      <c r="J139" s="24">
        <v>0</v>
      </c>
      <c r="K139" s="24">
        <v>0</v>
      </c>
      <c r="L139" s="25">
        <f t="shared" si="13"/>
        <v>72248.55</v>
      </c>
      <c r="M139" s="25">
        <v>130159.92</v>
      </c>
      <c r="N139" s="24"/>
      <c r="O139" s="24"/>
      <c r="P139" s="25">
        <f t="shared" si="14"/>
        <v>130159.92</v>
      </c>
      <c r="Q139" s="25">
        <f t="shared" si="15"/>
        <v>244005.7</v>
      </c>
      <c r="R139" s="24">
        <f t="shared" si="15"/>
        <v>0</v>
      </c>
      <c r="S139" s="24">
        <f t="shared" si="15"/>
        <v>0</v>
      </c>
      <c r="T139" s="25">
        <f t="shared" si="16"/>
        <v>244005.7</v>
      </c>
      <c r="U139" s="25">
        <v>86144.67</v>
      </c>
      <c r="V139" s="24">
        <v>0</v>
      </c>
      <c r="W139" s="24">
        <v>0</v>
      </c>
      <c r="X139" s="25">
        <f t="shared" si="17"/>
        <v>86144.67</v>
      </c>
      <c r="Y139" s="25">
        <v>86148.849999999991</v>
      </c>
      <c r="Z139" s="24">
        <v>0</v>
      </c>
      <c r="AA139" s="24">
        <v>0</v>
      </c>
      <c r="AB139" s="25">
        <f t="shared" si="18"/>
        <v>86148.849999999991</v>
      </c>
      <c r="AC139" s="25">
        <v>86146.76</v>
      </c>
      <c r="AD139" s="24">
        <v>0</v>
      </c>
      <c r="AE139" s="24">
        <v>0</v>
      </c>
      <c r="AF139" s="25">
        <f t="shared" si="19"/>
        <v>86146.76</v>
      </c>
      <c r="AG139" s="25">
        <f t="shared" si="20"/>
        <v>258440.27999999997</v>
      </c>
      <c r="AH139" s="24">
        <f t="shared" si="20"/>
        <v>0</v>
      </c>
      <c r="AI139" s="24">
        <f t="shared" si="20"/>
        <v>0</v>
      </c>
      <c r="AJ139" s="25">
        <f t="shared" si="21"/>
        <v>258440.27999999997</v>
      </c>
      <c r="AK139" s="25">
        <f t="shared" si="22"/>
        <v>502445.98</v>
      </c>
      <c r="AL139" s="24">
        <f t="shared" si="22"/>
        <v>0</v>
      </c>
      <c r="AM139" s="24">
        <f t="shared" si="22"/>
        <v>0</v>
      </c>
      <c r="AN139" s="25">
        <f t="shared" si="23"/>
        <v>502445.98</v>
      </c>
      <c r="AO139" s="26"/>
      <c r="AP139" s="27"/>
      <c r="AQ139" s="27"/>
    </row>
    <row r="140" spans="1:43" ht="15">
      <c r="A140" s="19">
        <v>127</v>
      </c>
      <c r="B140" s="37" t="s">
        <v>284</v>
      </c>
      <c r="C140" s="46" t="s">
        <v>31</v>
      </c>
      <c r="D140" s="51" t="s">
        <v>285</v>
      </c>
      <c r="E140" s="52">
        <v>89744.55</v>
      </c>
      <c r="F140" s="52"/>
      <c r="G140" s="53"/>
      <c r="H140" s="20">
        <f t="shared" si="12"/>
        <v>89744.55</v>
      </c>
      <c r="I140" s="24">
        <v>90150.92</v>
      </c>
      <c r="J140" s="24"/>
      <c r="K140" s="24"/>
      <c r="L140" s="25">
        <f t="shared" si="13"/>
        <v>90150.92</v>
      </c>
      <c r="M140" s="25">
        <v>90968.88</v>
      </c>
      <c r="N140" s="24"/>
      <c r="O140" s="24"/>
      <c r="P140" s="25">
        <f t="shared" si="14"/>
        <v>90968.88</v>
      </c>
      <c r="Q140" s="25">
        <f t="shared" si="15"/>
        <v>270864.34999999998</v>
      </c>
      <c r="R140" s="24">
        <f t="shared" si="15"/>
        <v>0</v>
      </c>
      <c r="S140" s="24">
        <f t="shared" si="15"/>
        <v>0</v>
      </c>
      <c r="T140" s="25">
        <f t="shared" si="16"/>
        <v>270864.34999999998</v>
      </c>
      <c r="U140" s="25">
        <v>99485.35</v>
      </c>
      <c r="V140" s="24"/>
      <c r="W140" s="24"/>
      <c r="X140" s="25">
        <f t="shared" si="17"/>
        <v>99485.35</v>
      </c>
      <c r="Y140" s="25">
        <v>90959.476666666655</v>
      </c>
      <c r="Z140" s="24">
        <v>0</v>
      </c>
      <c r="AA140" s="24">
        <v>0</v>
      </c>
      <c r="AB140" s="25">
        <f t="shared" si="18"/>
        <v>90959.476666666655</v>
      </c>
      <c r="AC140" s="25">
        <v>91293.026666666658</v>
      </c>
      <c r="AD140" s="24">
        <v>0</v>
      </c>
      <c r="AE140" s="24">
        <v>0</v>
      </c>
      <c r="AF140" s="25">
        <f t="shared" si="19"/>
        <v>91293.026666666658</v>
      </c>
      <c r="AG140" s="25">
        <f t="shared" si="20"/>
        <v>281737.85333333333</v>
      </c>
      <c r="AH140" s="24">
        <f t="shared" si="20"/>
        <v>0</v>
      </c>
      <c r="AI140" s="24">
        <f t="shared" si="20"/>
        <v>0</v>
      </c>
      <c r="AJ140" s="25">
        <f t="shared" si="21"/>
        <v>281737.85333333333</v>
      </c>
      <c r="AK140" s="25">
        <f t="shared" si="22"/>
        <v>552602.20333333337</v>
      </c>
      <c r="AL140" s="24">
        <f t="shared" si="22"/>
        <v>0</v>
      </c>
      <c r="AM140" s="24">
        <f t="shared" si="22"/>
        <v>0</v>
      </c>
      <c r="AN140" s="25">
        <f t="shared" si="23"/>
        <v>552602.20333333337</v>
      </c>
      <c r="AO140" s="26"/>
      <c r="AP140" s="26"/>
      <c r="AQ140" s="26"/>
    </row>
    <row r="141" spans="1:43" ht="15">
      <c r="A141" s="19">
        <v>128</v>
      </c>
      <c r="B141" s="54" t="s">
        <v>286</v>
      </c>
      <c r="C141" s="55" t="s">
        <v>31</v>
      </c>
      <c r="D141" s="56" t="s">
        <v>287</v>
      </c>
      <c r="E141" s="57">
        <v>119224.11</v>
      </c>
      <c r="F141" s="57"/>
      <c r="G141" s="58"/>
      <c r="H141" s="20">
        <f t="shared" si="12"/>
        <v>119224.11</v>
      </c>
      <c r="I141" s="24">
        <v>119809.93</v>
      </c>
      <c r="J141" s="24"/>
      <c r="K141" s="24"/>
      <c r="L141" s="25">
        <f t="shared" si="13"/>
        <v>119809.93</v>
      </c>
      <c r="M141" s="25">
        <v>118945.74</v>
      </c>
      <c r="N141" s="24"/>
      <c r="O141" s="24"/>
      <c r="P141" s="25">
        <f t="shared" si="14"/>
        <v>118945.74</v>
      </c>
      <c r="Q141" s="25">
        <f t="shared" si="15"/>
        <v>357979.77999999997</v>
      </c>
      <c r="R141" s="24">
        <f t="shared" si="15"/>
        <v>0</v>
      </c>
      <c r="S141" s="24">
        <f t="shared" si="15"/>
        <v>0</v>
      </c>
      <c r="T141" s="25">
        <f t="shared" si="16"/>
        <v>357979.77999999997</v>
      </c>
      <c r="U141" s="25">
        <v>121074.09</v>
      </c>
      <c r="V141" s="24"/>
      <c r="W141" s="24"/>
      <c r="X141" s="25">
        <f t="shared" si="17"/>
        <v>121074.09</v>
      </c>
      <c r="Y141" s="25">
        <v>121363.25333333334</v>
      </c>
      <c r="Z141" s="24">
        <v>0</v>
      </c>
      <c r="AA141" s="24">
        <v>0</v>
      </c>
      <c r="AB141" s="25">
        <f t="shared" si="18"/>
        <v>121363.25333333334</v>
      </c>
      <c r="AC141" s="25">
        <v>121218.67333333334</v>
      </c>
      <c r="AD141" s="24">
        <v>0</v>
      </c>
      <c r="AE141" s="24">
        <v>0</v>
      </c>
      <c r="AF141" s="25">
        <f t="shared" si="19"/>
        <v>121218.67333333334</v>
      </c>
      <c r="AG141" s="25">
        <f t="shared" si="20"/>
        <v>363656.01666666666</v>
      </c>
      <c r="AH141" s="24">
        <f t="shared" si="20"/>
        <v>0</v>
      </c>
      <c r="AI141" s="24">
        <f t="shared" si="20"/>
        <v>0</v>
      </c>
      <c r="AJ141" s="25">
        <f t="shared" si="21"/>
        <v>363656.01666666666</v>
      </c>
      <c r="AK141" s="25">
        <f t="shared" si="22"/>
        <v>721635.79666666663</v>
      </c>
      <c r="AL141" s="24">
        <f t="shared" si="22"/>
        <v>0</v>
      </c>
      <c r="AM141" s="24">
        <f t="shared" si="22"/>
        <v>0</v>
      </c>
      <c r="AN141" s="25">
        <f t="shared" si="23"/>
        <v>721635.79666666663</v>
      </c>
      <c r="AO141" s="26"/>
      <c r="AP141" s="27"/>
      <c r="AQ141" s="27"/>
    </row>
    <row r="142" spans="1:43" ht="15">
      <c r="A142" s="19">
        <v>129</v>
      </c>
      <c r="B142" s="54" t="s">
        <v>288</v>
      </c>
      <c r="C142" s="55" t="s">
        <v>31</v>
      </c>
      <c r="D142" s="56" t="s">
        <v>289</v>
      </c>
      <c r="E142" s="57">
        <v>81364.69</v>
      </c>
      <c r="F142" s="57"/>
      <c r="G142" s="58"/>
      <c r="H142" s="20">
        <f t="shared" si="12"/>
        <v>81364.69</v>
      </c>
      <c r="I142" s="24">
        <v>81756.509999999995</v>
      </c>
      <c r="J142" s="24"/>
      <c r="K142" s="24"/>
      <c r="L142" s="25">
        <f t="shared" si="13"/>
        <v>81756.509999999995</v>
      </c>
      <c r="M142" s="25">
        <v>81389.89</v>
      </c>
      <c r="N142" s="24"/>
      <c r="O142" s="24"/>
      <c r="P142" s="25">
        <f t="shared" si="14"/>
        <v>81389.89</v>
      </c>
      <c r="Q142" s="25">
        <f t="shared" si="15"/>
        <v>244511.09000000003</v>
      </c>
      <c r="R142" s="24">
        <f t="shared" si="15"/>
        <v>0</v>
      </c>
      <c r="S142" s="24">
        <f t="shared" si="15"/>
        <v>0</v>
      </c>
      <c r="T142" s="25">
        <f t="shared" si="16"/>
        <v>244511.09000000003</v>
      </c>
      <c r="U142" s="25">
        <v>82744.490000000005</v>
      </c>
      <c r="V142" s="24"/>
      <c r="W142" s="24"/>
      <c r="X142" s="25">
        <f t="shared" si="17"/>
        <v>82744.490000000005</v>
      </c>
      <c r="Y142" s="25">
        <v>82855.81</v>
      </c>
      <c r="Z142" s="24">
        <v>0</v>
      </c>
      <c r="AA142" s="24">
        <v>0</v>
      </c>
      <c r="AB142" s="25">
        <f t="shared" si="18"/>
        <v>82855.81</v>
      </c>
      <c r="AC142" s="25">
        <v>82800.150000000009</v>
      </c>
      <c r="AD142" s="24">
        <v>0</v>
      </c>
      <c r="AE142" s="24">
        <v>0</v>
      </c>
      <c r="AF142" s="25">
        <f t="shared" si="19"/>
        <v>82800.150000000009</v>
      </c>
      <c r="AG142" s="25">
        <f t="shared" si="20"/>
        <v>248400.45</v>
      </c>
      <c r="AH142" s="24">
        <f t="shared" si="20"/>
        <v>0</v>
      </c>
      <c r="AI142" s="24">
        <f t="shared" si="20"/>
        <v>0</v>
      </c>
      <c r="AJ142" s="25">
        <f t="shared" si="21"/>
        <v>248400.45</v>
      </c>
      <c r="AK142" s="25">
        <f t="shared" si="22"/>
        <v>492911.54000000004</v>
      </c>
      <c r="AL142" s="24">
        <f t="shared" si="22"/>
        <v>0</v>
      </c>
      <c r="AM142" s="24">
        <f t="shared" si="22"/>
        <v>0</v>
      </c>
      <c r="AN142" s="25">
        <f t="shared" si="23"/>
        <v>492911.54000000004</v>
      </c>
      <c r="AO142" s="26"/>
      <c r="AP142" s="27"/>
      <c r="AQ142" s="27"/>
    </row>
    <row r="143" spans="1:43" ht="15">
      <c r="A143" s="19">
        <v>130</v>
      </c>
      <c r="B143" s="54" t="s">
        <v>290</v>
      </c>
      <c r="C143" s="55" t="s">
        <v>31</v>
      </c>
      <c r="D143" s="56" t="s">
        <v>291</v>
      </c>
      <c r="E143" s="57">
        <v>47680.08</v>
      </c>
      <c r="F143" s="57"/>
      <c r="G143" s="58"/>
      <c r="H143" s="20">
        <f t="shared" ref="H143:H158" si="24">E143+F143+G143</f>
        <v>47680.08</v>
      </c>
      <c r="I143" s="24">
        <v>71075.3</v>
      </c>
      <c r="J143" s="24"/>
      <c r="K143" s="24"/>
      <c r="L143" s="25">
        <f t="shared" ref="L143:L158" si="25">I143+J143+K143</f>
        <v>71075.3</v>
      </c>
      <c r="M143" s="25">
        <v>59999.98</v>
      </c>
      <c r="N143" s="24"/>
      <c r="O143" s="24"/>
      <c r="P143" s="25">
        <f t="shared" ref="P143:P158" si="26">M143+N143+O143</f>
        <v>59999.98</v>
      </c>
      <c r="Q143" s="25">
        <f t="shared" ref="Q143:S158" si="27">E143+I143+M143</f>
        <v>178755.36000000002</v>
      </c>
      <c r="R143" s="24">
        <f t="shared" si="27"/>
        <v>0</v>
      </c>
      <c r="S143" s="24">
        <f t="shared" si="27"/>
        <v>0</v>
      </c>
      <c r="T143" s="25">
        <f t="shared" ref="T143:T158" si="28">Q143+R143+S143</f>
        <v>178755.36000000002</v>
      </c>
      <c r="U143" s="25">
        <v>65250.59</v>
      </c>
      <c r="V143" s="24"/>
      <c r="W143" s="24"/>
      <c r="X143" s="25">
        <f t="shared" ref="X143:X158" si="29">U143+V143+W143</f>
        <v>65250.59</v>
      </c>
      <c r="Y143" s="25">
        <v>60217.540000000008</v>
      </c>
      <c r="Z143" s="24">
        <v>0</v>
      </c>
      <c r="AA143" s="24">
        <v>0</v>
      </c>
      <c r="AB143" s="25">
        <f t="shared" ref="AB143:AB158" si="30">Y143+Z143+AA143</f>
        <v>60217.540000000008</v>
      </c>
      <c r="AC143" s="25">
        <v>60217.420000000006</v>
      </c>
      <c r="AD143" s="24">
        <v>0</v>
      </c>
      <c r="AE143" s="24">
        <v>0</v>
      </c>
      <c r="AF143" s="25">
        <f t="shared" ref="AF143:AF158" si="31">AC143+AD143+AE143</f>
        <v>60217.420000000006</v>
      </c>
      <c r="AG143" s="25">
        <f t="shared" ref="AG143:AI158" si="32">U143+Y143+AC143</f>
        <v>185685.55000000002</v>
      </c>
      <c r="AH143" s="24">
        <f t="shared" si="32"/>
        <v>0</v>
      </c>
      <c r="AI143" s="24">
        <f t="shared" si="32"/>
        <v>0</v>
      </c>
      <c r="AJ143" s="25">
        <f t="shared" ref="AJ143:AJ158" si="33">AG143+AH143+AI143</f>
        <v>185685.55000000002</v>
      </c>
      <c r="AK143" s="25">
        <f t="shared" ref="AK143:AM158" si="34">Q143+AG143</f>
        <v>364440.91000000003</v>
      </c>
      <c r="AL143" s="24">
        <f t="shared" si="34"/>
        <v>0</v>
      </c>
      <c r="AM143" s="24">
        <f t="shared" si="34"/>
        <v>0</v>
      </c>
      <c r="AN143" s="25">
        <f t="shared" ref="AN143:AN158" si="35">AK143+AL143+AM143</f>
        <v>364440.91000000003</v>
      </c>
      <c r="AO143" s="26"/>
      <c r="AP143" s="26"/>
      <c r="AQ143" s="26"/>
    </row>
    <row r="144" spans="1:43" ht="15">
      <c r="A144" s="19">
        <v>131</v>
      </c>
      <c r="B144" s="54" t="s">
        <v>292</v>
      </c>
      <c r="C144" s="55" t="s">
        <v>31</v>
      </c>
      <c r="D144" s="56" t="s">
        <v>293</v>
      </c>
      <c r="E144" s="57">
        <v>78906.899999999994</v>
      </c>
      <c r="F144" s="57"/>
      <c r="G144" s="58"/>
      <c r="H144" s="20">
        <f t="shared" si="24"/>
        <v>78906.899999999994</v>
      </c>
      <c r="I144" s="24">
        <v>79291.48</v>
      </c>
      <c r="J144" s="24"/>
      <c r="K144" s="24"/>
      <c r="L144" s="25">
        <f t="shared" si="25"/>
        <v>79291.48</v>
      </c>
      <c r="M144" s="25">
        <v>77011.679999999993</v>
      </c>
      <c r="N144" s="24"/>
      <c r="O144" s="24"/>
      <c r="P144" s="25">
        <f t="shared" si="26"/>
        <v>77011.679999999993</v>
      </c>
      <c r="Q144" s="25">
        <f t="shared" si="27"/>
        <v>235210.06</v>
      </c>
      <c r="R144" s="24">
        <f t="shared" si="27"/>
        <v>0</v>
      </c>
      <c r="S144" s="24">
        <f t="shared" si="27"/>
        <v>0</v>
      </c>
      <c r="T144" s="25">
        <f t="shared" si="28"/>
        <v>235210.06</v>
      </c>
      <c r="U144" s="25">
        <v>93993.8</v>
      </c>
      <c r="V144" s="24"/>
      <c r="W144" s="24"/>
      <c r="X144" s="25">
        <f t="shared" si="29"/>
        <v>93993.8</v>
      </c>
      <c r="Y144" s="25">
        <v>78775.08666666667</v>
      </c>
      <c r="Z144" s="24">
        <v>0</v>
      </c>
      <c r="AA144" s="24">
        <v>0</v>
      </c>
      <c r="AB144" s="25">
        <f t="shared" si="30"/>
        <v>78775.08666666667</v>
      </c>
      <c r="AC144" s="25">
        <v>70895.877000000008</v>
      </c>
      <c r="AD144" s="24">
        <v>0</v>
      </c>
      <c r="AE144" s="24">
        <v>0</v>
      </c>
      <c r="AF144" s="25">
        <f t="shared" si="31"/>
        <v>70895.877000000008</v>
      </c>
      <c r="AG144" s="25">
        <f t="shared" si="32"/>
        <v>243664.76366666667</v>
      </c>
      <c r="AH144" s="24">
        <f t="shared" si="32"/>
        <v>0</v>
      </c>
      <c r="AI144" s="24">
        <f t="shared" si="32"/>
        <v>0</v>
      </c>
      <c r="AJ144" s="25">
        <f t="shared" si="33"/>
        <v>243664.76366666667</v>
      </c>
      <c r="AK144" s="25">
        <f t="shared" si="34"/>
        <v>478874.82366666663</v>
      </c>
      <c r="AL144" s="24">
        <f t="shared" si="34"/>
        <v>0</v>
      </c>
      <c r="AM144" s="24">
        <f t="shared" si="34"/>
        <v>0</v>
      </c>
      <c r="AN144" s="25">
        <f t="shared" si="35"/>
        <v>478874.82366666663</v>
      </c>
      <c r="AO144" s="26"/>
      <c r="AP144" s="27"/>
      <c r="AQ144" s="27"/>
    </row>
    <row r="145" spans="1:44" ht="43.5">
      <c r="A145" s="19">
        <v>132</v>
      </c>
      <c r="B145" s="54" t="s">
        <v>294</v>
      </c>
      <c r="C145" s="55" t="s">
        <v>36</v>
      </c>
      <c r="D145" s="59" t="s">
        <v>295</v>
      </c>
      <c r="E145" s="60"/>
      <c r="F145" s="60"/>
      <c r="G145" s="60">
        <v>5300</v>
      </c>
      <c r="H145" s="20">
        <f t="shared" si="24"/>
        <v>5300</v>
      </c>
      <c r="I145" s="24"/>
      <c r="J145" s="24"/>
      <c r="K145" s="24">
        <v>42550</v>
      </c>
      <c r="L145" s="25">
        <f t="shared" si="25"/>
        <v>42550</v>
      </c>
      <c r="M145" s="25"/>
      <c r="N145" s="24"/>
      <c r="O145" s="24">
        <v>62700</v>
      </c>
      <c r="P145" s="25">
        <f t="shared" si="26"/>
        <v>62700</v>
      </c>
      <c r="Q145" s="25">
        <f t="shared" si="27"/>
        <v>0</v>
      </c>
      <c r="R145" s="24">
        <f t="shared" si="27"/>
        <v>0</v>
      </c>
      <c r="S145" s="24">
        <f t="shared" si="27"/>
        <v>110550</v>
      </c>
      <c r="T145" s="25">
        <f t="shared" si="28"/>
        <v>110550</v>
      </c>
      <c r="U145" s="25"/>
      <c r="V145" s="24"/>
      <c r="W145" s="24">
        <v>36800</v>
      </c>
      <c r="X145" s="25">
        <f t="shared" si="29"/>
        <v>36800</v>
      </c>
      <c r="Y145" s="25">
        <v>0</v>
      </c>
      <c r="Z145" s="24">
        <v>0</v>
      </c>
      <c r="AA145" s="24">
        <v>38984.559999999998</v>
      </c>
      <c r="AB145" s="25">
        <f t="shared" si="30"/>
        <v>38984.559999999998</v>
      </c>
      <c r="AC145" s="25">
        <v>0</v>
      </c>
      <c r="AD145" s="24">
        <v>0</v>
      </c>
      <c r="AE145" s="24">
        <v>37892.28</v>
      </c>
      <c r="AF145" s="25">
        <f t="shared" si="31"/>
        <v>37892.28</v>
      </c>
      <c r="AG145" s="25">
        <f t="shared" si="32"/>
        <v>0</v>
      </c>
      <c r="AH145" s="24">
        <f t="shared" si="32"/>
        <v>0</v>
      </c>
      <c r="AI145" s="24">
        <f t="shared" si="32"/>
        <v>113676.84</v>
      </c>
      <c r="AJ145" s="25">
        <f t="shared" si="33"/>
        <v>113676.84</v>
      </c>
      <c r="AK145" s="25">
        <f t="shared" si="34"/>
        <v>0</v>
      </c>
      <c r="AL145" s="24">
        <f t="shared" si="34"/>
        <v>0</v>
      </c>
      <c r="AM145" s="24">
        <f t="shared" si="34"/>
        <v>224226.84</v>
      </c>
      <c r="AN145" s="25">
        <f t="shared" si="35"/>
        <v>224226.84</v>
      </c>
      <c r="AO145" s="26"/>
      <c r="AP145" s="27"/>
      <c r="AQ145" s="27"/>
    </row>
    <row r="146" spans="1:44" ht="29.25">
      <c r="A146" s="19">
        <v>133</v>
      </c>
      <c r="B146" s="54" t="s">
        <v>296</v>
      </c>
      <c r="C146" s="55" t="s">
        <v>36</v>
      </c>
      <c r="D146" s="59" t="s">
        <v>297</v>
      </c>
      <c r="E146" s="60"/>
      <c r="F146" s="60"/>
      <c r="G146" s="60">
        <v>6300</v>
      </c>
      <c r="H146" s="20">
        <f t="shared" si="24"/>
        <v>6300</v>
      </c>
      <c r="I146" s="24"/>
      <c r="J146" s="24"/>
      <c r="K146" s="24">
        <v>4500</v>
      </c>
      <c r="L146" s="25">
        <f t="shared" si="25"/>
        <v>4500</v>
      </c>
      <c r="M146" s="25"/>
      <c r="N146" s="24"/>
      <c r="O146" s="24">
        <v>6750</v>
      </c>
      <c r="P146" s="25">
        <f t="shared" si="26"/>
        <v>6750</v>
      </c>
      <c r="Q146" s="25">
        <f t="shared" si="27"/>
        <v>0</v>
      </c>
      <c r="R146" s="24">
        <f t="shared" si="27"/>
        <v>0</v>
      </c>
      <c r="S146" s="24">
        <f t="shared" si="27"/>
        <v>17550</v>
      </c>
      <c r="T146" s="25">
        <f t="shared" si="28"/>
        <v>17550</v>
      </c>
      <c r="U146" s="25"/>
      <c r="V146" s="24"/>
      <c r="W146" s="24">
        <v>4950</v>
      </c>
      <c r="X146" s="25">
        <f t="shared" si="29"/>
        <v>4950</v>
      </c>
      <c r="Y146" s="25">
        <v>0</v>
      </c>
      <c r="Z146" s="24">
        <v>0</v>
      </c>
      <c r="AA146" s="24">
        <v>12651.576666666668</v>
      </c>
      <c r="AB146" s="25">
        <f t="shared" si="30"/>
        <v>12651.576666666668</v>
      </c>
      <c r="AC146" s="25">
        <v>0</v>
      </c>
      <c r="AD146" s="24">
        <v>0</v>
      </c>
      <c r="AE146" s="24">
        <v>8800.7866666666669</v>
      </c>
      <c r="AF146" s="25">
        <f t="shared" si="31"/>
        <v>8800.7866666666669</v>
      </c>
      <c r="AG146" s="25">
        <f t="shared" si="32"/>
        <v>0</v>
      </c>
      <c r="AH146" s="24">
        <f t="shared" si="32"/>
        <v>0</v>
      </c>
      <c r="AI146" s="24">
        <f t="shared" si="32"/>
        <v>26402.363333333335</v>
      </c>
      <c r="AJ146" s="25">
        <f t="shared" si="33"/>
        <v>26402.363333333335</v>
      </c>
      <c r="AK146" s="25">
        <f t="shared" si="34"/>
        <v>0</v>
      </c>
      <c r="AL146" s="24">
        <f t="shared" si="34"/>
        <v>0</v>
      </c>
      <c r="AM146" s="24">
        <f t="shared" si="34"/>
        <v>43952.363333333335</v>
      </c>
      <c r="AN146" s="25">
        <f t="shared" si="35"/>
        <v>43952.363333333335</v>
      </c>
      <c r="AO146" s="26"/>
      <c r="AP146" s="27"/>
      <c r="AQ146" s="27"/>
    </row>
    <row r="147" spans="1:44" ht="15">
      <c r="A147" s="19">
        <v>134</v>
      </c>
      <c r="B147" s="54" t="s">
        <v>298</v>
      </c>
      <c r="C147" s="55" t="s">
        <v>36</v>
      </c>
      <c r="D147" s="59" t="s">
        <v>299</v>
      </c>
      <c r="E147" s="60"/>
      <c r="F147" s="60"/>
      <c r="G147" s="60">
        <v>163411</v>
      </c>
      <c r="H147" s="20">
        <f t="shared" si="24"/>
        <v>163411</v>
      </c>
      <c r="I147" s="24"/>
      <c r="J147" s="24"/>
      <c r="K147" s="24">
        <v>172664</v>
      </c>
      <c r="L147" s="25">
        <f t="shared" si="25"/>
        <v>172664</v>
      </c>
      <c r="M147" s="25"/>
      <c r="N147" s="24"/>
      <c r="O147" s="24">
        <v>168197</v>
      </c>
      <c r="P147" s="25">
        <f t="shared" si="26"/>
        <v>168197</v>
      </c>
      <c r="Q147" s="25">
        <f t="shared" si="27"/>
        <v>0</v>
      </c>
      <c r="R147" s="24">
        <f t="shared" si="27"/>
        <v>0</v>
      </c>
      <c r="S147" s="24">
        <f t="shared" si="27"/>
        <v>504272</v>
      </c>
      <c r="T147" s="25">
        <f t="shared" si="28"/>
        <v>504272</v>
      </c>
      <c r="U147" s="25"/>
      <c r="V147" s="24"/>
      <c r="W147" s="24">
        <v>178299</v>
      </c>
      <c r="X147" s="25">
        <f t="shared" si="29"/>
        <v>178299</v>
      </c>
      <c r="Y147" s="25">
        <v>0</v>
      </c>
      <c r="Z147" s="24">
        <v>0</v>
      </c>
      <c r="AA147" s="24">
        <v>180625.81199999998</v>
      </c>
      <c r="AB147" s="25">
        <f t="shared" si="30"/>
        <v>180625.81199999998</v>
      </c>
      <c r="AC147" s="25">
        <v>0</v>
      </c>
      <c r="AD147" s="24">
        <v>0</v>
      </c>
      <c r="AE147" s="24">
        <v>143969.76</v>
      </c>
      <c r="AF147" s="25">
        <f t="shared" si="31"/>
        <v>143969.76</v>
      </c>
      <c r="AG147" s="25">
        <f t="shared" si="32"/>
        <v>0</v>
      </c>
      <c r="AH147" s="24">
        <f t="shared" si="32"/>
        <v>0</v>
      </c>
      <c r="AI147" s="24">
        <f t="shared" si="32"/>
        <v>502894.57199999999</v>
      </c>
      <c r="AJ147" s="25">
        <f t="shared" si="33"/>
        <v>502894.57199999999</v>
      </c>
      <c r="AK147" s="25">
        <f t="shared" si="34"/>
        <v>0</v>
      </c>
      <c r="AL147" s="24">
        <f t="shared" si="34"/>
        <v>0</v>
      </c>
      <c r="AM147" s="24">
        <f t="shared" si="34"/>
        <v>1007166.5719999999</v>
      </c>
      <c r="AN147" s="25">
        <f t="shared" si="35"/>
        <v>1007166.5719999999</v>
      </c>
      <c r="AO147" s="26"/>
      <c r="AP147" s="26"/>
      <c r="AQ147" s="27"/>
    </row>
    <row r="148" spans="1:44" ht="15">
      <c r="A148" s="19">
        <v>135</v>
      </c>
      <c r="B148" s="54" t="s">
        <v>300</v>
      </c>
      <c r="C148" s="55" t="s">
        <v>31</v>
      </c>
      <c r="D148" s="56" t="s">
        <v>301</v>
      </c>
      <c r="E148" s="57">
        <v>85118.89</v>
      </c>
      <c r="F148" s="57"/>
      <c r="G148" s="58"/>
      <c r="H148" s="20">
        <f t="shared" si="24"/>
        <v>85118.89</v>
      </c>
      <c r="I148" s="24">
        <v>48968.98</v>
      </c>
      <c r="J148" s="24"/>
      <c r="K148" s="24"/>
      <c r="L148" s="25">
        <f t="shared" si="25"/>
        <v>48968.98</v>
      </c>
      <c r="M148" s="25">
        <v>60912.05</v>
      </c>
      <c r="N148" s="24"/>
      <c r="O148" s="24"/>
      <c r="P148" s="25">
        <f t="shared" si="26"/>
        <v>60912.05</v>
      </c>
      <c r="Q148" s="25">
        <f t="shared" si="27"/>
        <v>194999.91999999998</v>
      </c>
      <c r="R148" s="24">
        <f t="shared" si="27"/>
        <v>0</v>
      </c>
      <c r="S148" s="24">
        <f t="shared" si="27"/>
        <v>0</v>
      </c>
      <c r="T148" s="25">
        <f t="shared" si="28"/>
        <v>194999.91999999998</v>
      </c>
      <c r="U148" s="25">
        <v>2247.04</v>
      </c>
      <c r="V148" s="24"/>
      <c r="W148" s="24"/>
      <c r="X148" s="25">
        <f t="shared" si="29"/>
        <v>2247.04</v>
      </c>
      <c r="Y148" s="25">
        <v>175664.70333333334</v>
      </c>
      <c r="Z148" s="24">
        <v>0</v>
      </c>
      <c r="AA148" s="24">
        <v>0</v>
      </c>
      <c r="AB148" s="25">
        <f t="shared" si="30"/>
        <v>175664.70333333334</v>
      </c>
      <c r="AC148" s="25">
        <v>88955.873333333337</v>
      </c>
      <c r="AD148" s="24">
        <v>0</v>
      </c>
      <c r="AE148" s="24">
        <v>0</v>
      </c>
      <c r="AF148" s="25">
        <f t="shared" si="31"/>
        <v>88955.873333333337</v>
      </c>
      <c r="AG148" s="25">
        <f t="shared" si="32"/>
        <v>266867.6166666667</v>
      </c>
      <c r="AH148" s="24">
        <f t="shared" si="32"/>
        <v>0</v>
      </c>
      <c r="AI148" s="24">
        <f t="shared" si="32"/>
        <v>0</v>
      </c>
      <c r="AJ148" s="25">
        <f t="shared" si="33"/>
        <v>266867.6166666667</v>
      </c>
      <c r="AK148" s="25">
        <f t="shared" si="34"/>
        <v>461867.53666666668</v>
      </c>
      <c r="AL148" s="24">
        <f t="shared" si="34"/>
        <v>0</v>
      </c>
      <c r="AM148" s="24">
        <f t="shared" si="34"/>
        <v>0</v>
      </c>
      <c r="AN148" s="25">
        <f t="shared" si="35"/>
        <v>461867.53666666668</v>
      </c>
      <c r="AO148" s="26"/>
      <c r="AP148" s="26"/>
      <c r="AQ148" s="26"/>
    </row>
    <row r="149" spans="1:44" ht="29.25">
      <c r="A149" s="19">
        <v>136</v>
      </c>
      <c r="B149" s="54" t="s">
        <v>302</v>
      </c>
      <c r="C149" s="55" t="s">
        <v>100</v>
      </c>
      <c r="D149" s="61" t="s">
        <v>303</v>
      </c>
      <c r="E149" s="62">
        <v>0</v>
      </c>
      <c r="F149" s="62">
        <v>8600</v>
      </c>
      <c r="G149" s="62">
        <v>65815</v>
      </c>
      <c r="H149" s="20">
        <f t="shared" si="24"/>
        <v>74415</v>
      </c>
      <c r="I149" s="24">
        <v>0</v>
      </c>
      <c r="J149" s="24">
        <v>3840</v>
      </c>
      <c r="K149" s="24">
        <v>61175</v>
      </c>
      <c r="L149" s="25">
        <f t="shared" si="25"/>
        <v>65015</v>
      </c>
      <c r="M149" s="25">
        <v>0</v>
      </c>
      <c r="N149" s="24">
        <v>640</v>
      </c>
      <c r="O149" s="24">
        <v>89690</v>
      </c>
      <c r="P149" s="25">
        <f t="shared" si="26"/>
        <v>90330</v>
      </c>
      <c r="Q149" s="25">
        <f t="shared" si="27"/>
        <v>0</v>
      </c>
      <c r="R149" s="24">
        <f t="shared" si="27"/>
        <v>13080</v>
      </c>
      <c r="S149" s="24">
        <f t="shared" si="27"/>
        <v>216680</v>
      </c>
      <c r="T149" s="25">
        <f t="shared" si="28"/>
        <v>229760</v>
      </c>
      <c r="U149" s="25">
        <v>0</v>
      </c>
      <c r="V149" s="24">
        <v>1280</v>
      </c>
      <c r="W149" s="24">
        <v>55800</v>
      </c>
      <c r="X149" s="25">
        <f t="shared" si="29"/>
        <v>57080</v>
      </c>
      <c r="Y149" s="25">
        <v>0</v>
      </c>
      <c r="Z149" s="24">
        <v>16373.843333333334</v>
      </c>
      <c r="AA149" s="24">
        <v>104045.66</v>
      </c>
      <c r="AB149" s="25">
        <f t="shared" si="30"/>
        <v>120419.50333333334</v>
      </c>
      <c r="AC149" s="25">
        <v>0</v>
      </c>
      <c r="AD149" s="24">
        <v>8826.9233333333341</v>
      </c>
      <c r="AE149" s="24">
        <v>79922.83</v>
      </c>
      <c r="AF149" s="25">
        <f t="shared" si="31"/>
        <v>88749.753333333341</v>
      </c>
      <c r="AG149" s="25">
        <f t="shared" si="32"/>
        <v>0</v>
      </c>
      <c r="AH149" s="24">
        <f t="shared" si="32"/>
        <v>26480.76666666667</v>
      </c>
      <c r="AI149" s="24">
        <f t="shared" si="32"/>
        <v>239768.49</v>
      </c>
      <c r="AJ149" s="25">
        <f t="shared" si="33"/>
        <v>266249.25666666665</v>
      </c>
      <c r="AK149" s="25">
        <f t="shared" si="34"/>
        <v>0</v>
      </c>
      <c r="AL149" s="24">
        <f t="shared" si="34"/>
        <v>39560.76666666667</v>
      </c>
      <c r="AM149" s="24">
        <f t="shared" si="34"/>
        <v>456448.49</v>
      </c>
      <c r="AN149" s="25">
        <f t="shared" si="35"/>
        <v>496009.25666666665</v>
      </c>
      <c r="AO149" s="26"/>
      <c r="AP149" s="27"/>
      <c r="AQ149" s="27"/>
    </row>
    <row r="150" spans="1:44" ht="15">
      <c r="A150" s="19">
        <v>137</v>
      </c>
      <c r="B150" s="54" t="s">
        <v>304</v>
      </c>
      <c r="C150" s="55" t="s">
        <v>36</v>
      </c>
      <c r="D150" s="63" t="s">
        <v>305</v>
      </c>
      <c r="E150" s="22"/>
      <c r="F150" s="22"/>
      <c r="G150" s="64">
        <v>49450</v>
      </c>
      <c r="H150" s="20">
        <f t="shared" si="24"/>
        <v>49450</v>
      </c>
      <c r="I150" s="24"/>
      <c r="J150" s="24"/>
      <c r="K150" s="24">
        <v>47800</v>
      </c>
      <c r="L150" s="25">
        <f t="shared" si="25"/>
        <v>47800</v>
      </c>
      <c r="M150" s="25"/>
      <c r="N150" s="24"/>
      <c r="O150" s="24">
        <v>49650</v>
      </c>
      <c r="P150" s="25">
        <f t="shared" si="26"/>
        <v>49650</v>
      </c>
      <c r="Q150" s="25">
        <f t="shared" si="27"/>
        <v>0</v>
      </c>
      <c r="R150" s="24">
        <f t="shared" si="27"/>
        <v>0</v>
      </c>
      <c r="S150" s="24">
        <f t="shared" si="27"/>
        <v>146900</v>
      </c>
      <c r="T150" s="25">
        <f t="shared" si="28"/>
        <v>146900</v>
      </c>
      <c r="U150" s="25"/>
      <c r="V150" s="24"/>
      <c r="W150" s="24">
        <v>48500</v>
      </c>
      <c r="X150" s="25">
        <f t="shared" si="29"/>
        <v>48500</v>
      </c>
      <c r="Y150" s="25">
        <v>0</v>
      </c>
      <c r="Z150" s="24">
        <v>0</v>
      </c>
      <c r="AA150" s="24">
        <v>49723.136666666673</v>
      </c>
      <c r="AB150" s="25">
        <f t="shared" si="30"/>
        <v>49723.136666666673</v>
      </c>
      <c r="AC150" s="25">
        <v>0</v>
      </c>
      <c r="AD150" s="24">
        <v>0</v>
      </c>
      <c r="AE150" s="24">
        <v>49111.566666666673</v>
      </c>
      <c r="AF150" s="25">
        <f t="shared" si="31"/>
        <v>49111.566666666673</v>
      </c>
      <c r="AG150" s="25">
        <f t="shared" si="32"/>
        <v>0</v>
      </c>
      <c r="AH150" s="24">
        <f t="shared" si="32"/>
        <v>0</v>
      </c>
      <c r="AI150" s="24">
        <f t="shared" si="32"/>
        <v>147334.70333333334</v>
      </c>
      <c r="AJ150" s="25">
        <f t="shared" si="33"/>
        <v>147334.70333333334</v>
      </c>
      <c r="AK150" s="25">
        <f t="shared" si="34"/>
        <v>0</v>
      </c>
      <c r="AL150" s="24">
        <f t="shared" si="34"/>
        <v>0</v>
      </c>
      <c r="AM150" s="24">
        <f t="shared" si="34"/>
        <v>294234.70333333337</v>
      </c>
      <c r="AN150" s="25">
        <f t="shared" si="35"/>
        <v>294234.70333333337</v>
      </c>
      <c r="AO150" s="26"/>
      <c r="AP150" s="27"/>
      <c r="AQ150" s="27"/>
    </row>
    <row r="151" spans="1:44" s="35" customFormat="1" ht="15">
      <c r="A151" s="28">
        <v>138</v>
      </c>
      <c r="B151" s="65" t="s">
        <v>306</v>
      </c>
      <c r="C151" s="65" t="s">
        <v>36</v>
      </c>
      <c r="D151" s="66" t="s">
        <v>307</v>
      </c>
      <c r="E151" s="67"/>
      <c r="F151" s="67"/>
      <c r="G151" s="67">
        <v>33750</v>
      </c>
      <c r="H151" s="29">
        <f t="shared" si="24"/>
        <v>33750</v>
      </c>
      <c r="I151" s="33"/>
      <c r="J151" s="33"/>
      <c r="K151" s="33">
        <v>33550</v>
      </c>
      <c r="L151" s="33">
        <f t="shared" si="25"/>
        <v>33550</v>
      </c>
      <c r="M151" s="33"/>
      <c r="N151" s="33"/>
      <c r="O151" s="33">
        <v>33800</v>
      </c>
      <c r="P151" s="33">
        <f t="shared" si="26"/>
        <v>33800</v>
      </c>
      <c r="Q151" s="33">
        <f t="shared" si="27"/>
        <v>0</v>
      </c>
      <c r="R151" s="33">
        <f t="shared" si="27"/>
        <v>0</v>
      </c>
      <c r="S151" s="33">
        <f t="shared" si="27"/>
        <v>101100</v>
      </c>
      <c r="T151" s="33">
        <f t="shared" si="28"/>
        <v>101100</v>
      </c>
      <c r="U151" s="33"/>
      <c r="V151" s="33"/>
      <c r="W151" s="33">
        <v>0</v>
      </c>
      <c r="X151" s="33">
        <f t="shared" si="29"/>
        <v>0</v>
      </c>
      <c r="Y151" s="33">
        <v>0</v>
      </c>
      <c r="Z151" s="33">
        <v>0</v>
      </c>
      <c r="AA151" s="33">
        <v>57650.06733333334</v>
      </c>
      <c r="AB151" s="33">
        <f t="shared" si="30"/>
        <v>57650.06733333334</v>
      </c>
      <c r="AC151" s="33">
        <v>0</v>
      </c>
      <c r="AD151" s="33">
        <v>0</v>
      </c>
      <c r="AE151" s="33">
        <v>0</v>
      </c>
      <c r="AF151" s="33">
        <f t="shared" si="31"/>
        <v>0</v>
      </c>
      <c r="AG151" s="33">
        <f t="shared" si="32"/>
        <v>0</v>
      </c>
      <c r="AH151" s="33">
        <f t="shared" si="32"/>
        <v>0</v>
      </c>
      <c r="AI151" s="33">
        <f t="shared" si="32"/>
        <v>57650.06733333334</v>
      </c>
      <c r="AJ151" s="33">
        <f t="shared" si="33"/>
        <v>57650.06733333334</v>
      </c>
      <c r="AK151" s="33">
        <f t="shared" si="34"/>
        <v>0</v>
      </c>
      <c r="AL151" s="33">
        <f t="shared" si="34"/>
        <v>0</v>
      </c>
      <c r="AM151" s="33">
        <f t="shared" si="34"/>
        <v>158750.06733333334</v>
      </c>
      <c r="AN151" s="33">
        <f t="shared" si="35"/>
        <v>158750.06733333334</v>
      </c>
      <c r="AO151" s="34"/>
      <c r="AP151" s="34"/>
      <c r="AQ151" s="34"/>
    </row>
    <row r="152" spans="1:44" ht="15">
      <c r="A152" s="19">
        <v>139</v>
      </c>
      <c r="B152" s="54" t="s">
        <v>308</v>
      </c>
      <c r="C152" s="55" t="s">
        <v>36</v>
      </c>
      <c r="D152" s="63" t="s">
        <v>309</v>
      </c>
      <c r="E152" s="22"/>
      <c r="F152" s="22"/>
      <c r="G152" s="64">
        <v>48480</v>
      </c>
      <c r="H152" s="20">
        <f t="shared" si="24"/>
        <v>48480</v>
      </c>
      <c r="I152" s="24"/>
      <c r="J152" s="24"/>
      <c r="K152" s="24">
        <v>49005</v>
      </c>
      <c r="L152" s="25">
        <f t="shared" si="25"/>
        <v>49005</v>
      </c>
      <c r="M152" s="25"/>
      <c r="N152" s="24"/>
      <c r="O152" s="24">
        <v>48780</v>
      </c>
      <c r="P152" s="25">
        <f t="shared" si="26"/>
        <v>48780</v>
      </c>
      <c r="Q152" s="25">
        <f t="shared" si="27"/>
        <v>0</v>
      </c>
      <c r="R152" s="24">
        <f t="shared" si="27"/>
        <v>0</v>
      </c>
      <c r="S152" s="24">
        <f t="shared" si="27"/>
        <v>146265</v>
      </c>
      <c r="T152" s="25">
        <f t="shared" si="28"/>
        <v>146265</v>
      </c>
      <c r="U152" s="25"/>
      <c r="V152" s="24"/>
      <c r="W152" s="24">
        <v>53140</v>
      </c>
      <c r="X152" s="25">
        <f t="shared" si="29"/>
        <v>53140</v>
      </c>
      <c r="Y152" s="25">
        <v>0</v>
      </c>
      <c r="Z152" s="24">
        <v>0</v>
      </c>
      <c r="AA152" s="24">
        <v>49404.363333333335</v>
      </c>
      <c r="AB152" s="25">
        <f t="shared" si="30"/>
        <v>49404.363333333335</v>
      </c>
      <c r="AC152" s="25">
        <v>0</v>
      </c>
      <c r="AD152" s="24">
        <v>0</v>
      </c>
      <c r="AE152" s="24">
        <v>49066.443333333336</v>
      </c>
      <c r="AF152" s="25">
        <f t="shared" si="31"/>
        <v>49066.443333333336</v>
      </c>
      <c r="AG152" s="25">
        <f t="shared" si="32"/>
        <v>0</v>
      </c>
      <c r="AH152" s="24">
        <f t="shared" si="32"/>
        <v>0</v>
      </c>
      <c r="AI152" s="24">
        <f t="shared" si="32"/>
        <v>151610.80666666667</v>
      </c>
      <c r="AJ152" s="25">
        <f t="shared" si="33"/>
        <v>151610.80666666667</v>
      </c>
      <c r="AK152" s="25">
        <f t="shared" si="34"/>
        <v>0</v>
      </c>
      <c r="AL152" s="24">
        <f t="shared" si="34"/>
        <v>0</v>
      </c>
      <c r="AM152" s="24">
        <f t="shared" si="34"/>
        <v>297875.80666666664</v>
      </c>
      <c r="AN152" s="25">
        <f t="shared" si="35"/>
        <v>297875.80666666664</v>
      </c>
      <c r="AO152" s="26"/>
      <c r="AP152" s="26"/>
      <c r="AQ152" s="27"/>
    </row>
    <row r="153" spans="1:44" ht="29.25">
      <c r="A153" s="19">
        <v>140</v>
      </c>
      <c r="B153" s="54" t="s">
        <v>310</v>
      </c>
      <c r="C153" s="55" t="s">
        <v>36</v>
      </c>
      <c r="D153" s="68" t="s">
        <v>311</v>
      </c>
      <c r="E153" s="69"/>
      <c r="F153" s="69"/>
      <c r="G153" s="69">
        <v>74840</v>
      </c>
      <c r="H153" s="20">
        <f t="shared" si="24"/>
        <v>74840</v>
      </c>
      <c r="I153" s="24"/>
      <c r="J153" s="24"/>
      <c r="K153" s="24">
        <v>74720</v>
      </c>
      <c r="L153" s="25">
        <f t="shared" si="25"/>
        <v>74720</v>
      </c>
      <c r="M153" s="25"/>
      <c r="N153" s="24"/>
      <c r="O153" s="24">
        <v>74820</v>
      </c>
      <c r="P153" s="25">
        <f t="shared" si="26"/>
        <v>74820</v>
      </c>
      <c r="Q153" s="25">
        <f t="shared" si="27"/>
        <v>0</v>
      </c>
      <c r="R153" s="24">
        <f t="shared" si="27"/>
        <v>0</v>
      </c>
      <c r="S153" s="24">
        <f t="shared" si="27"/>
        <v>224380</v>
      </c>
      <c r="T153" s="25">
        <f t="shared" si="28"/>
        <v>224380</v>
      </c>
      <c r="U153" s="25"/>
      <c r="V153" s="24"/>
      <c r="W153" s="24">
        <v>74475</v>
      </c>
      <c r="X153" s="25">
        <f t="shared" si="29"/>
        <v>74475</v>
      </c>
      <c r="Y153" s="25">
        <v>0</v>
      </c>
      <c r="Z153" s="24">
        <v>0</v>
      </c>
      <c r="AA153" s="24">
        <v>75839.72</v>
      </c>
      <c r="AB153" s="25">
        <f t="shared" si="30"/>
        <v>75839.72</v>
      </c>
      <c r="AC153" s="25">
        <v>0</v>
      </c>
      <c r="AD153" s="24">
        <v>0</v>
      </c>
      <c r="AE153" s="24">
        <v>75157.36</v>
      </c>
      <c r="AF153" s="25">
        <f t="shared" si="31"/>
        <v>75157.36</v>
      </c>
      <c r="AG153" s="25">
        <f t="shared" si="32"/>
        <v>0</v>
      </c>
      <c r="AH153" s="24">
        <f t="shared" si="32"/>
        <v>0</v>
      </c>
      <c r="AI153" s="24">
        <f t="shared" si="32"/>
        <v>225472.08000000002</v>
      </c>
      <c r="AJ153" s="25">
        <f t="shared" si="33"/>
        <v>225472.08000000002</v>
      </c>
      <c r="AK153" s="25">
        <f t="shared" si="34"/>
        <v>0</v>
      </c>
      <c r="AL153" s="24">
        <f t="shared" si="34"/>
        <v>0</v>
      </c>
      <c r="AM153" s="24">
        <f t="shared" si="34"/>
        <v>449852.08</v>
      </c>
      <c r="AN153" s="25">
        <f t="shared" si="35"/>
        <v>449852.08</v>
      </c>
      <c r="AO153" s="26"/>
      <c r="AP153" s="26"/>
      <c r="AQ153" s="27"/>
    </row>
    <row r="154" spans="1:44" ht="15">
      <c r="A154" s="19">
        <v>141</v>
      </c>
      <c r="B154" s="54" t="s">
        <v>312</v>
      </c>
      <c r="C154" s="55" t="s">
        <v>36</v>
      </c>
      <c r="D154" s="68" t="s">
        <v>313</v>
      </c>
      <c r="E154" s="69"/>
      <c r="F154" s="69"/>
      <c r="G154" s="69">
        <v>44100</v>
      </c>
      <c r="H154" s="20">
        <f t="shared" si="24"/>
        <v>44100</v>
      </c>
      <c r="I154" s="24"/>
      <c r="J154" s="24"/>
      <c r="K154" s="24">
        <v>45350</v>
      </c>
      <c r="L154" s="25">
        <f t="shared" si="25"/>
        <v>45350</v>
      </c>
      <c r="M154" s="25"/>
      <c r="N154" s="24"/>
      <c r="O154" s="24">
        <v>44700</v>
      </c>
      <c r="P154" s="25">
        <f t="shared" si="26"/>
        <v>44700</v>
      </c>
      <c r="Q154" s="25">
        <f t="shared" si="27"/>
        <v>0</v>
      </c>
      <c r="R154" s="24">
        <f t="shared" si="27"/>
        <v>0</v>
      </c>
      <c r="S154" s="24">
        <f t="shared" si="27"/>
        <v>134150</v>
      </c>
      <c r="T154" s="25">
        <f t="shared" si="28"/>
        <v>134150</v>
      </c>
      <c r="U154" s="25"/>
      <c r="V154" s="24"/>
      <c r="W154" s="24">
        <v>48950</v>
      </c>
      <c r="X154" s="25">
        <f t="shared" si="29"/>
        <v>48950</v>
      </c>
      <c r="Y154" s="25">
        <v>0</v>
      </c>
      <c r="Z154" s="24">
        <v>0</v>
      </c>
      <c r="AA154" s="24">
        <v>49615.963333333326</v>
      </c>
      <c r="AB154" s="25">
        <f t="shared" si="30"/>
        <v>49615.963333333326</v>
      </c>
      <c r="AC154" s="25">
        <v>0</v>
      </c>
      <c r="AD154" s="24">
        <v>0</v>
      </c>
      <c r="AE154" s="24">
        <v>40373.609999999993</v>
      </c>
      <c r="AF154" s="25">
        <f t="shared" si="31"/>
        <v>40373.609999999993</v>
      </c>
      <c r="AG154" s="25">
        <f t="shared" si="32"/>
        <v>0</v>
      </c>
      <c r="AH154" s="24">
        <f t="shared" si="32"/>
        <v>0</v>
      </c>
      <c r="AI154" s="24">
        <f t="shared" si="32"/>
        <v>138939.5733333333</v>
      </c>
      <c r="AJ154" s="25">
        <f t="shared" si="33"/>
        <v>138939.5733333333</v>
      </c>
      <c r="AK154" s="25">
        <f t="shared" si="34"/>
        <v>0</v>
      </c>
      <c r="AL154" s="24">
        <f t="shared" si="34"/>
        <v>0</v>
      </c>
      <c r="AM154" s="24">
        <f t="shared" si="34"/>
        <v>273089.5733333333</v>
      </c>
      <c r="AN154" s="25">
        <f t="shared" si="35"/>
        <v>273089.5733333333</v>
      </c>
      <c r="AO154" s="26"/>
      <c r="AP154" s="27"/>
      <c r="AQ154" s="27"/>
    </row>
    <row r="155" spans="1:44" ht="15">
      <c r="A155" s="19">
        <v>142</v>
      </c>
      <c r="B155" s="54" t="s">
        <v>314</v>
      </c>
      <c r="C155" s="55" t="s">
        <v>31</v>
      </c>
      <c r="D155" s="56" t="s">
        <v>315</v>
      </c>
      <c r="E155" s="57">
        <v>46483.68</v>
      </c>
      <c r="F155" s="57"/>
      <c r="G155" s="58"/>
      <c r="H155" s="20">
        <f t="shared" si="24"/>
        <v>46483.68</v>
      </c>
      <c r="I155" s="24">
        <v>86012.47</v>
      </c>
      <c r="J155" s="24"/>
      <c r="K155" s="24"/>
      <c r="L155" s="25">
        <f t="shared" si="25"/>
        <v>86012.47</v>
      </c>
      <c r="M155" s="25">
        <v>109404.63</v>
      </c>
      <c r="N155" s="24"/>
      <c r="O155" s="24"/>
      <c r="P155" s="25">
        <f t="shared" si="26"/>
        <v>109404.63</v>
      </c>
      <c r="Q155" s="25">
        <f t="shared" si="27"/>
        <v>241900.78</v>
      </c>
      <c r="R155" s="24">
        <f t="shared" si="27"/>
        <v>0</v>
      </c>
      <c r="S155" s="24">
        <f t="shared" si="27"/>
        <v>0</v>
      </c>
      <c r="T155" s="25">
        <f t="shared" si="28"/>
        <v>241900.78</v>
      </c>
      <c r="U155" s="25">
        <v>81924.05</v>
      </c>
      <c r="V155" s="24"/>
      <c r="W155" s="24"/>
      <c r="X155" s="25">
        <f t="shared" si="29"/>
        <v>81924.05</v>
      </c>
      <c r="Y155" s="25">
        <v>81970.853333333318</v>
      </c>
      <c r="Z155" s="24">
        <v>0</v>
      </c>
      <c r="AA155" s="24">
        <v>0</v>
      </c>
      <c r="AB155" s="25">
        <f t="shared" si="30"/>
        <v>81970.853333333318</v>
      </c>
      <c r="AC155" s="25">
        <v>81947.453333333324</v>
      </c>
      <c r="AD155" s="24">
        <v>0</v>
      </c>
      <c r="AE155" s="24">
        <v>0</v>
      </c>
      <c r="AF155" s="25">
        <f t="shared" si="31"/>
        <v>81947.453333333324</v>
      </c>
      <c r="AG155" s="25">
        <f t="shared" si="32"/>
        <v>245842.35666666663</v>
      </c>
      <c r="AH155" s="24">
        <f t="shared" si="32"/>
        <v>0</v>
      </c>
      <c r="AI155" s="24">
        <f t="shared" si="32"/>
        <v>0</v>
      </c>
      <c r="AJ155" s="25">
        <f t="shared" si="33"/>
        <v>245842.35666666663</v>
      </c>
      <c r="AK155" s="25">
        <f t="shared" si="34"/>
        <v>487743.1366666666</v>
      </c>
      <c r="AL155" s="24">
        <f t="shared" si="34"/>
        <v>0</v>
      </c>
      <c r="AM155" s="24">
        <f t="shared" si="34"/>
        <v>0</v>
      </c>
      <c r="AN155" s="25">
        <f t="shared" si="35"/>
        <v>487743.1366666666</v>
      </c>
      <c r="AO155" s="26"/>
      <c r="AP155" s="26"/>
      <c r="AQ155" s="26"/>
    </row>
    <row r="156" spans="1:44" ht="15">
      <c r="A156" s="19">
        <v>143</v>
      </c>
      <c r="B156" s="54" t="s">
        <v>316</v>
      </c>
      <c r="C156" s="55" t="s">
        <v>31</v>
      </c>
      <c r="D156" s="56" t="s">
        <v>317</v>
      </c>
      <c r="E156" s="57">
        <v>91944.37</v>
      </c>
      <c r="F156" s="57"/>
      <c r="G156" s="58"/>
      <c r="H156" s="20">
        <f t="shared" si="24"/>
        <v>91944.37</v>
      </c>
      <c r="I156" s="24">
        <v>92387.33</v>
      </c>
      <c r="J156" s="24"/>
      <c r="K156" s="24"/>
      <c r="L156" s="25">
        <f t="shared" si="25"/>
        <v>92387.33</v>
      </c>
      <c r="M156" s="25">
        <v>82655.31</v>
      </c>
      <c r="N156" s="24"/>
      <c r="O156" s="24"/>
      <c r="P156" s="25">
        <f t="shared" si="26"/>
        <v>82655.31</v>
      </c>
      <c r="Q156" s="25">
        <f t="shared" si="27"/>
        <v>266987.01</v>
      </c>
      <c r="R156" s="24">
        <f t="shared" si="27"/>
        <v>0</v>
      </c>
      <c r="S156" s="24">
        <f t="shared" si="27"/>
        <v>0</v>
      </c>
      <c r="T156" s="25">
        <f t="shared" si="28"/>
        <v>266987.01</v>
      </c>
      <c r="U156" s="25">
        <v>91573.62</v>
      </c>
      <c r="V156" s="24"/>
      <c r="W156" s="24"/>
      <c r="X156" s="25">
        <f t="shared" si="29"/>
        <v>91573.62</v>
      </c>
      <c r="Y156" s="25">
        <v>100735.72433333335</v>
      </c>
      <c r="Z156" s="24">
        <v>0</v>
      </c>
      <c r="AA156" s="24">
        <v>0</v>
      </c>
      <c r="AB156" s="25">
        <f t="shared" si="30"/>
        <v>100735.72433333335</v>
      </c>
      <c r="AC156" s="25">
        <v>82418.28899999999</v>
      </c>
      <c r="AD156" s="24">
        <v>0</v>
      </c>
      <c r="AE156" s="24">
        <v>0</v>
      </c>
      <c r="AF156" s="25">
        <f t="shared" si="31"/>
        <v>82418.28899999999</v>
      </c>
      <c r="AG156" s="25">
        <f t="shared" si="32"/>
        <v>274727.6333333333</v>
      </c>
      <c r="AH156" s="24">
        <f t="shared" si="32"/>
        <v>0</v>
      </c>
      <c r="AI156" s="24">
        <f t="shared" si="32"/>
        <v>0</v>
      </c>
      <c r="AJ156" s="25">
        <f t="shared" si="33"/>
        <v>274727.6333333333</v>
      </c>
      <c r="AK156" s="25">
        <f t="shared" si="34"/>
        <v>541714.64333333331</v>
      </c>
      <c r="AL156" s="24">
        <f t="shared" si="34"/>
        <v>0</v>
      </c>
      <c r="AM156" s="24">
        <f t="shared" si="34"/>
        <v>0</v>
      </c>
      <c r="AN156" s="25">
        <f t="shared" si="35"/>
        <v>541714.64333333331</v>
      </c>
      <c r="AO156" s="26"/>
      <c r="AP156" s="27"/>
      <c r="AQ156" s="26"/>
    </row>
    <row r="157" spans="1:44" ht="15">
      <c r="A157" s="19">
        <v>144</v>
      </c>
      <c r="B157" s="54" t="s">
        <v>318</v>
      </c>
      <c r="C157" s="55" t="s">
        <v>56</v>
      </c>
      <c r="D157" s="56" t="s">
        <v>319</v>
      </c>
      <c r="E157" s="57">
        <v>45398.97</v>
      </c>
      <c r="F157" s="57">
        <v>4200</v>
      </c>
      <c r="G157" s="58"/>
      <c r="H157" s="20">
        <f t="shared" si="24"/>
        <v>49598.97</v>
      </c>
      <c r="I157" s="24">
        <v>68121.17</v>
      </c>
      <c r="J157" s="24">
        <v>6600</v>
      </c>
      <c r="K157" s="24"/>
      <c r="L157" s="25">
        <f t="shared" si="25"/>
        <v>74721.17</v>
      </c>
      <c r="M157" s="25">
        <v>57767.73</v>
      </c>
      <c r="N157" s="24">
        <v>9600</v>
      </c>
      <c r="O157" s="24"/>
      <c r="P157" s="25">
        <f t="shared" si="26"/>
        <v>67367.73000000001</v>
      </c>
      <c r="Q157" s="25">
        <f t="shared" si="27"/>
        <v>171287.87</v>
      </c>
      <c r="R157" s="24">
        <f t="shared" si="27"/>
        <v>20400</v>
      </c>
      <c r="S157" s="24">
        <f t="shared" si="27"/>
        <v>0</v>
      </c>
      <c r="T157" s="25">
        <f t="shared" si="28"/>
        <v>191687.87</v>
      </c>
      <c r="U157" s="25">
        <v>60884.99</v>
      </c>
      <c r="V157" s="24">
        <v>7900</v>
      </c>
      <c r="W157" s="24"/>
      <c r="X157" s="25">
        <f t="shared" si="29"/>
        <v>68784.989999999991</v>
      </c>
      <c r="Y157" s="25">
        <v>58082.08666666667</v>
      </c>
      <c r="Z157" s="24">
        <v>7978.6166666666668</v>
      </c>
      <c r="AA157" s="24">
        <v>0</v>
      </c>
      <c r="AB157" s="25">
        <f t="shared" si="30"/>
        <v>66060.703333333338</v>
      </c>
      <c r="AC157" s="25">
        <v>57731.156666666669</v>
      </c>
      <c r="AD157" s="24">
        <v>7939.3066666666664</v>
      </c>
      <c r="AE157" s="24">
        <v>0</v>
      </c>
      <c r="AF157" s="25">
        <f t="shared" si="31"/>
        <v>65670.463333333333</v>
      </c>
      <c r="AG157" s="25">
        <f t="shared" si="32"/>
        <v>176698.23333333334</v>
      </c>
      <c r="AH157" s="24">
        <f t="shared" si="32"/>
        <v>23817.923333333332</v>
      </c>
      <c r="AI157" s="24">
        <f t="shared" si="32"/>
        <v>0</v>
      </c>
      <c r="AJ157" s="25">
        <f t="shared" si="33"/>
        <v>200516.15666666668</v>
      </c>
      <c r="AK157" s="25">
        <f t="shared" si="34"/>
        <v>347986.10333333333</v>
      </c>
      <c r="AL157" s="24">
        <f t="shared" si="34"/>
        <v>44217.923333333332</v>
      </c>
      <c r="AM157" s="24">
        <f t="shared" si="34"/>
        <v>0</v>
      </c>
      <c r="AN157" s="25">
        <f t="shared" si="35"/>
        <v>392204.02666666667</v>
      </c>
      <c r="AO157" s="26"/>
      <c r="AP157" s="27"/>
      <c r="AQ157" s="26"/>
    </row>
    <row r="158" spans="1:44" ht="15">
      <c r="A158" s="19">
        <v>145</v>
      </c>
      <c r="B158" s="54" t="s">
        <v>320</v>
      </c>
      <c r="C158" s="55" t="s">
        <v>31</v>
      </c>
      <c r="D158" s="20" t="s">
        <v>321</v>
      </c>
      <c r="E158" s="22">
        <v>53418.559999999998</v>
      </c>
      <c r="F158" s="22"/>
      <c r="G158" s="23"/>
      <c r="H158" s="20">
        <f t="shared" si="24"/>
        <v>53418.559999999998</v>
      </c>
      <c r="I158" s="24">
        <v>54367.89</v>
      </c>
      <c r="J158" s="24"/>
      <c r="K158" s="24"/>
      <c r="L158" s="25">
        <f t="shared" si="25"/>
        <v>54367.89</v>
      </c>
      <c r="M158" s="25">
        <v>55492.14</v>
      </c>
      <c r="N158" s="24"/>
      <c r="O158" s="24"/>
      <c r="P158" s="25">
        <f t="shared" si="26"/>
        <v>55492.14</v>
      </c>
      <c r="Q158" s="25">
        <f t="shared" si="27"/>
        <v>163278.59</v>
      </c>
      <c r="R158" s="24">
        <f t="shared" si="27"/>
        <v>0</v>
      </c>
      <c r="S158" s="24">
        <f t="shared" si="27"/>
        <v>0</v>
      </c>
      <c r="T158" s="25">
        <f t="shared" si="28"/>
        <v>163278.59</v>
      </c>
      <c r="U158" s="25">
        <v>58973.14</v>
      </c>
      <c r="V158" s="24"/>
      <c r="W158" s="24"/>
      <c r="X158" s="25">
        <f t="shared" si="29"/>
        <v>58973.14</v>
      </c>
      <c r="Y158" s="25">
        <v>55600.136666666665</v>
      </c>
      <c r="Z158" s="24">
        <v>0</v>
      </c>
      <c r="AA158" s="24">
        <v>0</v>
      </c>
      <c r="AB158" s="25">
        <f t="shared" si="30"/>
        <v>55600.136666666665</v>
      </c>
      <c r="AC158" s="25">
        <v>55106.206666666665</v>
      </c>
      <c r="AD158" s="24">
        <v>0</v>
      </c>
      <c r="AE158" s="24">
        <v>0</v>
      </c>
      <c r="AF158" s="25">
        <f t="shared" si="31"/>
        <v>55106.206666666665</v>
      </c>
      <c r="AG158" s="25">
        <f t="shared" si="32"/>
        <v>169679.48333333334</v>
      </c>
      <c r="AH158" s="24">
        <f t="shared" si="32"/>
        <v>0</v>
      </c>
      <c r="AI158" s="24">
        <f t="shared" si="32"/>
        <v>0</v>
      </c>
      <c r="AJ158" s="25">
        <f t="shared" si="33"/>
        <v>169679.48333333334</v>
      </c>
      <c r="AK158" s="25">
        <f t="shared" si="34"/>
        <v>332958.07333333336</v>
      </c>
      <c r="AL158" s="24">
        <f t="shared" si="34"/>
        <v>0</v>
      </c>
      <c r="AM158" s="24">
        <f t="shared" si="34"/>
        <v>0</v>
      </c>
      <c r="AN158" s="25">
        <f t="shared" si="35"/>
        <v>332958.07333333336</v>
      </c>
      <c r="AO158" s="26"/>
      <c r="AP158" s="26"/>
      <c r="AQ158" s="26"/>
    </row>
    <row r="159" spans="1:44" s="75" customFormat="1" ht="15.75">
      <c r="A159" s="70" t="s">
        <v>322</v>
      </c>
      <c r="B159" s="70"/>
      <c r="C159" s="70"/>
      <c r="D159" s="70"/>
      <c r="E159" s="71">
        <f>SUM(E14:E158)</f>
        <v>11247754.940000001</v>
      </c>
      <c r="F159" s="71">
        <f>SUM(F14:F158)</f>
        <v>304470</v>
      </c>
      <c r="G159" s="71">
        <f>SUM(G14:G158)</f>
        <v>5872923</v>
      </c>
      <c r="H159" s="71">
        <f>SUM(H14:H158)</f>
        <v>17425147.939999998</v>
      </c>
      <c r="I159" s="71">
        <f>SUM(I14:I158)</f>
        <v>12262202.340000007</v>
      </c>
      <c r="J159" s="72">
        <f t="shared" ref="J159:L159" si="36">SUM(J14:J158)</f>
        <v>338620</v>
      </c>
      <c r="K159" s="72">
        <f t="shared" si="36"/>
        <v>5973676</v>
      </c>
      <c r="L159" s="71">
        <f t="shared" si="36"/>
        <v>18574498.340000004</v>
      </c>
      <c r="M159" s="71">
        <f>SUM(M14:M158)</f>
        <v>12212102.750000009</v>
      </c>
      <c r="N159" s="72">
        <f t="shared" ref="N159:P159" si="37">SUM(N14:N158)</f>
        <v>347630</v>
      </c>
      <c r="O159" s="72">
        <f t="shared" si="37"/>
        <v>6061719</v>
      </c>
      <c r="P159" s="71">
        <f t="shared" si="37"/>
        <v>18621451.750000011</v>
      </c>
      <c r="Q159" s="71">
        <f>SUM(Q14:Q158)</f>
        <v>35722060.030000009</v>
      </c>
      <c r="R159" s="72">
        <f t="shared" ref="R159:T159" si="38">SUM(R14:R158)</f>
        <v>990720</v>
      </c>
      <c r="S159" s="72">
        <f t="shared" si="38"/>
        <v>17908318</v>
      </c>
      <c r="T159" s="71">
        <f t="shared" si="38"/>
        <v>54621098.030000009</v>
      </c>
      <c r="U159" s="71">
        <f>SUM(U14:U158)</f>
        <v>12826982.760000002</v>
      </c>
      <c r="V159" s="72">
        <f t="shared" ref="V159:X159" si="39">SUM(V14:V158)</f>
        <v>443800</v>
      </c>
      <c r="W159" s="72">
        <f t="shared" si="39"/>
        <v>6373676</v>
      </c>
      <c r="X159" s="71">
        <f t="shared" si="39"/>
        <v>19644458.760000005</v>
      </c>
      <c r="Y159" s="71">
        <f>SUM(Y14:Y158)</f>
        <v>12481211.225224996</v>
      </c>
      <c r="Z159" s="72">
        <f t="shared" ref="Z159:AB159" si="40">SUM(Z14:Z158)</f>
        <v>446212.74999999988</v>
      </c>
      <c r="AA159" s="72">
        <f t="shared" si="40"/>
        <v>6247122.7934816573</v>
      </c>
      <c r="AB159" s="71">
        <f t="shared" si="40"/>
        <v>19174546.768706653</v>
      </c>
      <c r="AC159" s="71">
        <f>SUM(AC14:AC158)</f>
        <v>11614488.627133338</v>
      </c>
      <c r="AD159" s="72">
        <f t="shared" ref="AD159:AF159" si="41">SUM(AD14:AD158)</f>
        <v>365043.94799999992</v>
      </c>
      <c r="AE159" s="72">
        <f t="shared" si="41"/>
        <v>5829922.348666667</v>
      </c>
      <c r="AF159" s="71">
        <f t="shared" si="41"/>
        <v>17809454.923800003</v>
      </c>
      <c r="AG159" s="71">
        <f>SUM(AG14:AG158)</f>
        <v>36922682.612358332</v>
      </c>
      <c r="AH159" s="72">
        <f t="shared" ref="AH159:AJ159" si="42">SUM(AH14:AH158)</f>
        <v>1255056.6979999999</v>
      </c>
      <c r="AI159" s="72">
        <f t="shared" si="42"/>
        <v>18450721.142148323</v>
      </c>
      <c r="AJ159" s="71">
        <f t="shared" si="42"/>
        <v>56628460.452506669</v>
      </c>
      <c r="AK159" s="71">
        <f>SUM(AK14:AK158)</f>
        <v>72644742.642358333</v>
      </c>
      <c r="AL159" s="72">
        <f t="shared" ref="AL159:AM159" si="43">SUM(AL14:AL158)</f>
        <v>2245776.6979999999</v>
      </c>
      <c r="AM159" s="72">
        <f t="shared" si="43"/>
        <v>36359039.142148331</v>
      </c>
      <c r="AN159" s="71">
        <f>AK159+AL159+AM159</f>
        <v>111249558.48250666</v>
      </c>
      <c r="AO159" s="73"/>
      <c r="AP159" s="73"/>
      <c r="AQ159" s="73"/>
      <c r="AR159" s="74"/>
    </row>
    <row r="160" spans="1:44">
      <c r="Q160" s="27"/>
      <c r="R160" s="26"/>
      <c r="S160" s="26"/>
      <c r="U160" s="27"/>
      <c r="V160" s="26"/>
      <c r="W160" s="26"/>
      <c r="Y160" s="27"/>
      <c r="Z160" s="26"/>
      <c r="AA160" s="26"/>
      <c r="AC160" s="27"/>
      <c r="AD160" s="26"/>
      <c r="AE160" s="26"/>
      <c r="AG160" s="27"/>
      <c r="AH160" s="26"/>
      <c r="AI160" s="26"/>
      <c r="AK160" s="27"/>
      <c r="AL160" s="26"/>
      <c r="AM160" s="26"/>
    </row>
    <row r="161" spans="3:41">
      <c r="H161" s="77"/>
    </row>
    <row r="162" spans="3:41">
      <c r="T162" s="27"/>
      <c r="U162" s="27"/>
      <c r="X162" s="27"/>
      <c r="AB162" s="27"/>
      <c r="AC162" s="27"/>
      <c r="AD162" s="26"/>
      <c r="AE162" s="26"/>
      <c r="AF162" s="27"/>
      <c r="AJ162" s="27"/>
      <c r="AN162" s="27"/>
      <c r="AO162" s="1"/>
    </row>
    <row r="163" spans="3:41">
      <c r="AC163" s="78"/>
      <c r="AL163" s="79"/>
      <c r="AN163" s="80"/>
      <c r="AO163" s="1"/>
    </row>
    <row r="164" spans="3:41">
      <c r="K164" s="1"/>
      <c r="L164" s="2"/>
      <c r="P164" s="27"/>
      <c r="R164" s="1"/>
      <c r="S164" s="1"/>
      <c r="V164" s="1"/>
      <c r="W164" s="1"/>
      <c r="Z164" s="1"/>
      <c r="AA164" s="1"/>
      <c r="AC164" s="78"/>
      <c r="AE164" s="1"/>
      <c r="AH164" s="1"/>
      <c r="AI164" s="1"/>
      <c r="AL164" s="1"/>
      <c r="AM164" s="1"/>
      <c r="AO164" s="1"/>
    </row>
    <row r="165" spans="3:41">
      <c r="K165" s="1"/>
      <c r="L165" s="2"/>
      <c r="P165" s="27"/>
      <c r="R165" s="1"/>
      <c r="S165" s="1"/>
      <c r="V165" s="1"/>
      <c r="W165" s="1"/>
      <c r="Z165" s="1"/>
      <c r="AA165" s="1"/>
      <c r="AC165" s="78"/>
      <c r="AD165" s="1"/>
      <c r="AE165" s="1"/>
      <c r="AG165" s="79"/>
      <c r="AH165" s="81"/>
      <c r="AI165" s="81"/>
      <c r="AJ165" s="79"/>
      <c r="AK165" s="79"/>
      <c r="AL165" s="81"/>
      <c r="AM165" s="81"/>
      <c r="AN165" s="80"/>
      <c r="AO165" s="1"/>
    </row>
    <row r="166" spans="3:41">
      <c r="I166" s="27"/>
      <c r="J166" s="26"/>
      <c r="K166" s="27"/>
      <c r="L166" s="26"/>
      <c r="M166" s="27"/>
      <c r="N166" s="26"/>
      <c r="O166" s="26"/>
      <c r="P166" s="27"/>
      <c r="R166" s="1"/>
      <c r="S166" s="1"/>
      <c r="V166" s="1"/>
      <c r="W166" s="1"/>
      <c r="Z166" s="1"/>
      <c r="AA166" s="1"/>
      <c r="AD166" s="1"/>
      <c r="AE166" s="1"/>
      <c r="AG166" s="79"/>
      <c r="AH166" s="81"/>
      <c r="AI166" s="81"/>
      <c r="AJ166" s="79"/>
      <c r="AK166" s="79"/>
      <c r="AL166" s="81"/>
      <c r="AM166" s="81"/>
      <c r="AN166" s="81"/>
      <c r="AO166" s="1"/>
    </row>
    <row r="167" spans="3:41">
      <c r="K167" s="1"/>
      <c r="L167" s="2"/>
      <c r="N167" s="26"/>
      <c r="R167" s="1"/>
      <c r="S167" s="1"/>
      <c r="V167" s="1"/>
      <c r="W167" s="1"/>
      <c r="Z167" s="1"/>
      <c r="AA167" s="1"/>
      <c r="AD167" s="1"/>
      <c r="AE167" s="1"/>
      <c r="AG167" s="79"/>
      <c r="AH167" s="81"/>
      <c r="AI167" s="81"/>
      <c r="AJ167" s="79"/>
      <c r="AK167" s="79"/>
      <c r="AL167" s="81"/>
      <c r="AM167" s="81"/>
      <c r="AN167" s="81"/>
      <c r="AO167" s="1"/>
    </row>
    <row r="168" spans="3:41">
      <c r="K168" s="1"/>
      <c r="L168" s="2"/>
      <c r="N168" s="26"/>
      <c r="R168" s="1"/>
      <c r="S168" s="1"/>
      <c r="V168" s="1"/>
      <c r="W168" s="1"/>
      <c r="Z168" s="1"/>
      <c r="AA168" s="1"/>
      <c r="AD168" s="1"/>
      <c r="AE168" s="79"/>
      <c r="AF168" s="81"/>
      <c r="AG168" s="81"/>
      <c r="AH168" s="79"/>
      <c r="AI168" s="79"/>
      <c r="AJ168" s="81"/>
      <c r="AK168" s="81"/>
      <c r="AL168" s="81"/>
      <c r="AM168" s="1"/>
      <c r="AO168" s="1"/>
    </row>
    <row r="169" spans="3:41">
      <c r="K169" s="1"/>
      <c r="L169" s="2"/>
      <c r="R169" s="1"/>
      <c r="S169" s="1"/>
      <c r="V169" s="1"/>
      <c r="W169" s="1"/>
      <c r="Z169" s="1"/>
      <c r="AA169" s="1"/>
      <c r="AD169" s="1"/>
      <c r="AE169" s="79"/>
      <c r="AF169" s="81"/>
      <c r="AG169" s="81"/>
      <c r="AH169" s="79"/>
      <c r="AI169" s="79"/>
      <c r="AJ169" s="81"/>
      <c r="AK169" s="81"/>
      <c r="AL169" s="81"/>
      <c r="AM169" s="1"/>
      <c r="AO169" s="1"/>
    </row>
    <row r="170" spans="3:41">
      <c r="K170" s="1"/>
      <c r="L170" s="2"/>
      <c r="R170" s="1"/>
      <c r="S170" s="1"/>
      <c r="V170" s="1"/>
      <c r="W170" s="1"/>
      <c r="Z170" s="1"/>
      <c r="AA170" s="1"/>
      <c r="AD170" s="1"/>
      <c r="AE170" s="81"/>
      <c r="AF170" s="79"/>
      <c r="AG170" s="79"/>
      <c r="AH170" s="81"/>
      <c r="AI170" s="81"/>
      <c r="AJ170" s="79"/>
      <c r="AK170" s="79"/>
      <c r="AL170" s="81"/>
      <c r="AM170" s="1"/>
      <c r="AO170" s="1"/>
    </row>
    <row r="171" spans="3:41">
      <c r="M171" s="2"/>
      <c r="N171" s="1"/>
      <c r="O171" s="1"/>
      <c r="P171" s="2"/>
      <c r="Q171" s="2"/>
      <c r="R171" s="1"/>
      <c r="V171" s="1"/>
      <c r="Z171" s="1"/>
      <c r="AD171" s="1"/>
      <c r="AE171" s="81"/>
      <c r="AF171" s="79"/>
      <c r="AG171" s="79"/>
      <c r="AH171" s="81"/>
      <c r="AI171" s="81"/>
      <c r="AJ171" s="79"/>
      <c r="AK171" s="79"/>
      <c r="AL171" s="81"/>
      <c r="AM171" s="1"/>
      <c r="AO171" s="1"/>
    </row>
    <row r="172" spans="3:41" s="81" customFormat="1">
      <c r="C172" s="79"/>
      <c r="D172" s="82"/>
      <c r="E172" s="82"/>
      <c r="F172" s="82"/>
      <c r="G172" s="82"/>
      <c r="H172" s="82"/>
      <c r="J172" s="79"/>
      <c r="K172" s="79"/>
      <c r="N172" s="79"/>
      <c r="O172" s="79"/>
      <c r="T172" s="79"/>
      <c r="U172" s="79"/>
      <c r="X172" s="79"/>
      <c r="Y172" s="79"/>
      <c r="AB172" s="79"/>
      <c r="AC172" s="79"/>
      <c r="AF172" s="79"/>
      <c r="AG172" s="79"/>
      <c r="AJ172" s="79"/>
      <c r="AK172" s="79"/>
    </row>
    <row r="173" spans="3:41" s="81" customFormat="1">
      <c r="C173" s="79"/>
      <c r="D173" s="82"/>
      <c r="E173" s="82"/>
      <c r="F173" s="82"/>
      <c r="G173" s="82"/>
      <c r="H173" s="82"/>
      <c r="J173" s="79"/>
      <c r="K173" s="79"/>
      <c r="N173" s="79"/>
      <c r="O173" s="79"/>
      <c r="T173" s="79"/>
      <c r="U173" s="79"/>
      <c r="X173" s="79"/>
      <c r="Y173" s="79"/>
      <c r="AB173" s="79"/>
      <c r="AC173" s="79"/>
      <c r="AF173" s="79"/>
      <c r="AG173" s="1"/>
      <c r="AH173" s="2"/>
      <c r="AI173" s="2"/>
      <c r="AJ173" s="1"/>
      <c r="AK173" s="1"/>
      <c r="AL173" s="2"/>
      <c r="AM173" s="2"/>
      <c r="AN173" s="1"/>
    </row>
    <row r="174" spans="3:41" s="81" customFormat="1">
      <c r="C174" s="79"/>
      <c r="D174" s="82"/>
      <c r="E174" s="82"/>
      <c r="F174" s="82"/>
      <c r="G174" s="82"/>
      <c r="H174" s="82"/>
      <c r="J174" s="79"/>
      <c r="K174" s="79"/>
      <c r="N174" s="79"/>
      <c r="O174" s="79"/>
      <c r="T174" s="79"/>
      <c r="U174" s="79"/>
      <c r="X174" s="79"/>
      <c r="Y174" s="79"/>
      <c r="AB174" s="79"/>
      <c r="AC174" s="79"/>
      <c r="AF174" s="79"/>
      <c r="AG174" s="1"/>
      <c r="AH174" s="2"/>
      <c r="AI174" s="2"/>
      <c r="AJ174" s="1"/>
      <c r="AK174" s="1"/>
      <c r="AL174" s="2"/>
      <c r="AM174" s="2"/>
      <c r="AN174" s="1"/>
    </row>
    <row r="175" spans="3:41" s="81" customFormat="1">
      <c r="C175" s="79"/>
      <c r="D175" s="82"/>
      <c r="E175" s="82"/>
      <c r="F175" s="82"/>
      <c r="G175" s="82"/>
      <c r="H175" s="82"/>
      <c r="J175" s="79"/>
      <c r="K175" s="79"/>
      <c r="N175" s="79"/>
      <c r="O175" s="79"/>
      <c r="T175" s="79"/>
      <c r="U175" s="79"/>
      <c r="X175" s="79"/>
      <c r="Y175" s="79"/>
      <c r="AB175" s="79"/>
      <c r="AC175" s="79"/>
      <c r="AF175" s="79"/>
      <c r="AG175" s="1"/>
      <c r="AH175" s="2"/>
      <c r="AI175" s="2"/>
      <c r="AJ175" s="1"/>
      <c r="AK175" s="1"/>
      <c r="AL175" s="2"/>
      <c r="AM175" s="2"/>
      <c r="AN175" s="1"/>
    </row>
    <row r="176" spans="3:41" s="81" customFormat="1">
      <c r="C176" s="79"/>
      <c r="D176" s="82"/>
      <c r="E176" s="82"/>
      <c r="F176" s="82"/>
      <c r="G176" s="82"/>
      <c r="H176" s="82"/>
      <c r="J176" s="79"/>
      <c r="K176" s="79"/>
      <c r="N176" s="79"/>
      <c r="O176" s="79"/>
      <c r="T176" s="79"/>
      <c r="U176" s="79"/>
      <c r="X176" s="79"/>
      <c r="Y176" s="79"/>
      <c r="AB176" s="79"/>
      <c r="AC176" s="79"/>
      <c r="AF176" s="79"/>
      <c r="AG176" s="1"/>
      <c r="AH176" s="2"/>
      <c r="AI176" s="2"/>
      <c r="AJ176" s="1"/>
      <c r="AK176" s="1"/>
      <c r="AL176" s="2"/>
      <c r="AM176" s="2"/>
      <c r="AN176" s="1"/>
    </row>
    <row r="177" spans="3:40" s="81" customFormat="1">
      <c r="C177" s="79"/>
      <c r="D177" s="82"/>
      <c r="E177" s="82"/>
      <c r="F177" s="82"/>
      <c r="G177" s="82"/>
      <c r="H177" s="82"/>
      <c r="J177" s="79"/>
      <c r="K177" s="79"/>
      <c r="N177" s="79"/>
      <c r="O177" s="79"/>
      <c r="R177" s="79"/>
      <c r="S177" s="79"/>
      <c r="V177" s="79"/>
      <c r="W177" s="79"/>
      <c r="Z177" s="79"/>
      <c r="AA177" s="79"/>
      <c r="AD177" s="79"/>
      <c r="AE177" s="79"/>
      <c r="AG177" s="1"/>
      <c r="AH177" s="2"/>
      <c r="AI177" s="2"/>
      <c r="AJ177" s="1"/>
      <c r="AK177" s="1"/>
      <c r="AL177" s="2"/>
      <c r="AM177" s="2"/>
      <c r="AN177" s="1"/>
    </row>
    <row r="178" spans="3:40" s="81" customFormat="1">
      <c r="C178" s="79"/>
      <c r="D178" s="82"/>
      <c r="E178" s="82"/>
      <c r="F178" s="82"/>
      <c r="G178" s="82"/>
      <c r="H178" s="82"/>
      <c r="J178" s="79"/>
      <c r="K178" s="79"/>
      <c r="N178" s="79"/>
      <c r="O178" s="79"/>
      <c r="R178" s="79"/>
      <c r="S178" s="79"/>
      <c r="V178" s="79"/>
      <c r="W178" s="79"/>
      <c r="Z178" s="79"/>
      <c r="AA178" s="79"/>
      <c r="AD178" s="79"/>
      <c r="AE178" s="79"/>
      <c r="AG178" s="1"/>
      <c r="AH178" s="2"/>
      <c r="AI178" s="2"/>
      <c r="AJ178" s="1"/>
      <c r="AK178" s="1"/>
      <c r="AL178" s="2"/>
      <c r="AM178" s="2"/>
      <c r="AN178" s="1"/>
    </row>
    <row r="179" spans="3:40" s="81" customFormat="1">
      <c r="C179" s="79"/>
      <c r="D179" s="82"/>
      <c r="E179" s="82"/>
      <c r="F179" s="82"/>
      <c r="G179" s="82"/>
      <c r="H179" s="82"/>
      <c r="J179" s="79"/>
      <c r="K179" s="79"/>
      <c r="N179" s="79"/>
      <c r="O179" s="79"/>
      <c r="R179" s="79"/>
      <c r="S179" s="79"/>
      <c r="V179" s="79"/>
      <c r="W179" s="79"/>
      <c r="Z179" s="79"/>
      <c r="AA179" s="79"/>
      <c r="AD179" s="79"/>
      <c r="AE179" s="79"/>
      <c r="AG179" s="1"/>
      <c r="AH179" s="2"/>
      <c r="AI179" s="2"/>
      <c r="AJ179" s="1"/>
      <c r="AK179" s="1"/>
      <c r="AL179" s="2"/>
      <c r="AM179" s="2"/>
      <c r="AN179" s="1"/>
    </row>
  </sheetData>
  <mergeCells count="13">
    <mergeCell ref="A159:D159"/>
    <mergeCell ref="Q12:T12"/>
    <mergeCell ref="U12:X12"/>
    <mergeCell ref="Y12:AB12"/>
    <mergeCell ref="AC12:AF12"/>
    <mergeCell ref="AG12:AJ12"/>
    <mergeCell ref="AK12:AN12"/>
    <mergeCell ref="A12:A13"/>
    <mergeCell ref="B12:B13"/>
    <mergeCell ref="C12:C13"/>
    <mergeCell ref="D12:D13"/>
    <mergeCell ref="I12:L12"/>
    <mergeCell ref="M12:P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2019-06-13T08:15:17Z</dcterms:created>
  <dcterms:modified xsi:type="dcterms:W3CDTF">2019-06-13T08:17:50Z</dcterms:modified>
</cp:coreProperties>
</file>